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Volumes/Godjy/gravreg/bestallningsblankett/"/>
    </mc:Choice>
  </mc:AlternateContent>
  <xr:revisionPtr revIDLastSave="0" documentId="13_ncr:1_{BB3D0EA5-E222-4C4D-A026-D2DF6F9E351B}" xr6:coauthVersionLast="47" xr6:coauthVersionMax="47" xr10:uidLastSave="{00000000-0000-0000-0000-000000000000}"/>
  <bookViews>
    <workbookView xWindow="38500" yWindow="520" windowWidth="38100" windowHeight="31440" xr2:uid="{00000000-000D-0000-FFFF-FFFF00000000}"/>
  </bookViews>
  <sheets>
    <sheet name="Variabler" sheetId="8" r:id="rId1"/>
    <sheet name="Sheet1" sheetId="9"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9" i="8" l="1"/>
  <c r="G190" i="8"/>
  <c r="G188" i="8"/>
  <c r="G191" i="8"/>
  <c r="G187" i="8"/>
  <c r="G170" i="8"/>
  <c r="G195" i="8"/>
  <c r="G194" i="8"/>
  <c r="G193" i="8"/>
  <c r="G192" i="8"/>
  <c r="G186" i="8"/>
  <c r="G185" i="8"/>
  <c r="G184" i="8"/>
  <c r="G183" i="8"/>
  <c r="G182" i="8"/>
  <c r="G181" i="8"/>
  <c r="G180" i="8"/>
  <c r="G179" i="8"/>
  <c r="G178" i="8"/>
  <c r="G177" i="8"/>
  <c r="G176" i="8"/>
  <c r="G175" i="8"/>
  <c r="G174" i="8"/>
  <c r="G173" i="8"/>
  <c r="G172" i="8"/>
  <c r="G171" i="8"/>
  <c r="G169" i="8"/>
  <c r="G168" i="8"/>
  <c r="G167" i="8"/>
  <c r="G166" i="8"/>
  <c r="G165" i="8"/>
  <c r="G164" i="8"/>
  <c r="G163" i="8"/>
  <c r="G162" i="8"/>
  <c r="G161" i="8"/>
  <c r="G160" i="8"/>
  <c r="G159" i="8"/>
  <c r="G158" i="8"/>
  <c r="G157" i="8"/>
  <c r="G156" i="8"/>
  <c r="G155" i="8"/>
  <c r="G154" i="8"/>
  <c r="G153" i="8"/>
  <c r="G152" i="8"/>
  <c r="G151" i="8"/>
  <c r="G150" i="8"/>
  <c r="G149" i="8"/>
  <c r="G148" i="8"/>
  <c r="G147" i="8"/>
  <c r="G146" i="8"/>
  <c r="G145" i="8"/>
  <c r="G144" i="8"/>
  <c r="G143" i="8"/>
  <c r="G142" i="8"/>
  <c r="G135" i="8"/>
  <c r="G141" i="8"/>
  <c r="G140" i="8"/>
  <c r="G139" i="8"/>
  <c r="G138" i="8"/>
  <c r="G137" i="8"/>
  <c r="G136" i="8"/>
  <c r="G134" i="8"/>
  <c r="G133" i="8"/>
  <c r="G132" i="8"/>
  <c r="G131" i="8"/>
  <c r="G130" i="8"/>
  <c r="G129" i="8"/>
  <c r="G128" i="8"/>
  <c r="G53" i="8"/>
  <c r="G52" i="8"/>
  <c r="G51" i="8"/>
  <c r="G50" i="8"/>
  <c r="G49" i="8"/>
  <c r="G35" i="8"/>
  <c r="G48" i="8"/>
  <c r="G47" i="8"/>
  <c r="G46" i="8"/>
  <c r="G45" i="8"/>
  <c r="G44" i="8"/>
  <c r="G43" i="8"/>
  <c r="G41" i="8"/>
  <c r="G42" i="8"/>
  <c r="G40" i="8"/>
  <c r="G39" i="8"/>
  <c r="G38" i="8"/>
  <c r="G37" i="8"/>
  <c r="G36" i="8"/>
  <c r="G34" i="8"/>
  <c r="G33" i="8"/>
  <c r="G32" i="8"/>
  <c r="G30" i="8"/>
  <c r="G16" i="8"/>
  <c r="G17" i="8"/>
  <c r="G18" i="8"/>
  <c r="G19" i="8"/>
  <c r="G20" i="8"/>
  <c r="G21" i="8"/>
  <c r="G22" i="8"/>
  <c r="G23" i="8"/>
  <c r="G24" i="8"/>
  <c r="G25" i="8"/>
  <c r="G26" i="8"/>
  <c r="G27" i="8"/>
  <c r="G28" i="8"/>
  <c r="G31"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8" i="8"/>
  <c r="G119" i="8"/>
  <c r="G120" i="8"/>
  <c r="G121" i="8"/>
  <c r="G122" i="8"/>
  <c r="G123" i="8"/>
  <c r="G124" i="8"/>
  <c r="G125" i="8"/>
  <c r="G126" i="8"/>
  <c r="G127"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G479" i="8"/>
  <c r="G480" i="8"/>
  <c r="G481" i="8"/>
  <c r="G482" i="8"/>
  <c r="G483" i="8"/>
  <c r="G484" i="8"/>
  <c r="G485" i="8"/>
  <c r="G486" i="8"/>
  <c r="G487" i="8"/>
  <c r="G488" i="8"/>
  <c r="G489" i="8"/>
  <c r="G490" i="8"/>
  <c r="G491" i="8"/>
  <c r="G492" i="8"/>
  <c r="G493" i="8"/>
  <c r="G494" i="8"/>
  <c r="G14" i="8"/>
  <c r="G15" i="8"/>
  <c r="G13" i="8"/>
</calcChain>
</file>

<file path=xl/sharedStrings.xml><?xml version="1.0" encoding="utf-8"?>
<sst xmlns="http://schemas.openxmlformats.org/spreadsheetml/2006/main" count="1361" uniqueCount="1091">
  <si>
    <t>Beskrivning</t>
  </si>
  <si>
    <t>Variabel</t>
  </si>
  <si>
    <t xml:space="preserve"> </t>
  </si>
  <si>
    <t>Personuppgifter</t>
  </si>
  <si>
    <t>Postnummer</t>
  </si>
  <si>
    <t>Kvinnans postnummer enligt folkbokföringen</t>
  </si>
  <si>
    <t>#</t>
  </si>
  <si>
    <t>Beställningsblankett variabler Graviditetsregistret</t>
  </si>
  <si>
    <t>Annan familjesituation</t>
  </si>
  <si>
    <t>Annan familjesituation (om Ja)</t>
  </si>
  <si>
    <t>Ensamstående</t>
  </si>
  <si>
    <t>Sammanboende med barnafadern</t>
  </si>
  <si>
    <t>Antal dödfödda barn</t>
  </si>
  <si>
    <t>Antal levandefödda</t>
  </si>
  <si>
    <t>BP datum</t>
  </si>
  <si>
    <t>BPSM</t>
  </si>
  <si>
    <t>BPSM (från MHV1)</t>
  </si>
  <si>
    <t>BPUL (från inskrivningsformuläret)</t>
  </si>
  <si>
    <t>BPUL (från MHV1)</t>
  </si>
  <si>
    <t>Först/Omföderska</t>
  </si>
  <si>
    <t>GL vid inskrivning (veckor)</t>
  </si>
  <si>
    <t>Gravida</t>
  </si>
  <si>
    <t>Inskrivningsdatum</t>
  </si>
  <si>
    <t>Para</t>
  </si>
  <si>
    <t>Registreringsdatum</t>
  </si>
  <si>
    <t>Självskattad hälsa före graviditet</t>
  </si>
  <si>
    <t>BMI vid inskrivning</t>
  </si>
  <si>
    <t>Längd vid inskrivning (cm)</t>
  </si>
  <si>
    <t>Vikt vid inskrivning (kg)</t>
  </si>
  <si>
    <t>Födelseland</t>
  </si>
  <si>
    <t>Sysselsättning</t>
  </si>
  <si>
    <t>Utbildningsnivå</t>
  </si>
  <si>
    <t>Dos</t>
  </si>
  <si>
    <t>Preparat</t>
  </si>
  <si>
    <t>Snus 3 månader före graviditet</t>
  </si>
  <si>
    <t>Tobak 3 månader före graviditet</t>
  </si>
  <si>
    <t>Snus vid inskrivning</t>
  </si>
  <si>
    <t>Tobak vid inskrivning</t>
  </si>
  <si>
    <t>BPET</t>
  </si>
  <si>
    <t>ICSI</t>
  </si>
  <si>
    <t>Ingen åtgärd</t>
  </si>
  <si>
    <t>IVF-graviditet</t>
  </si>
  <si>
    <t>Kirurgi</t>
  </si>
  <si>
    <t>Ofrivillig barnloshet (år)</t>
  </si>
  <si>
    <t>Ovulstimulering</t>
  </si>
  <si>
    <t>Åtgärd</t>
  </si>
  <si>
    <t>Diabetes mellitus</t>
  </si>
  <si>
    <t>Endokrina sjukdomar</t>
  </si>
  <si>
    <t>Epilepsi</t>
  </si>
  <si>
    <t>Gulsot</t>
  </si>
  <si>
    <t>Gynekologisk sjukdom</t>
  </si>
  <si>
    <t>Hjärt/kärlsjukdom</t>
  </si>
  <si>
    <t>Kronisk hypertoni</t>
  </si>
  <si>
    <t>Kronisk njursjukdom</t>
  </si>
  <si>
    <t>Lungsjukdom/astma</t>
  </si>
  <si>
    <t>SLE</t>
  </si>
  <si>
    <t>Trombos</t>
  </si>
  <si>
    <t>Upprepade urinvägsinfektioner</t>
  </si>
  <si>
    <t>BM avdelning (HSA-ID)</t>
  </si>
  <si>
    <t>BM avdelning</t>
  </si>
  <si>
    <t>BM mottagning</t>
  </si>
  <si>
    <t>Mottagning</t>
  </si>
  <si>
    <t>Samba område</t>
  </si>
  <si>
    <t>Förekomst annan familjesituation</t>
  </si>
  <si>
    <t>Annan familjesituation i fritext</t>
  </si>
  <si>
    <t>AUDIT - Alcohol use disorders identification test (0-40)</t>
  </si>
  <si>
    <t>BP-datum är den sammansatt variabel av i tur och ordning: 1. BPET 2. BPUL 3. BPSM Dvs. om BPET finns så används BPET, om BPUL finns med inte BPET används BPUL, och sist om endast BPSM finns används BPSM.</t>
  </si>
  <si>
    <t>Beräknat förlossningsdatum utifrån sista menstruation</t>
  </si>
  <si>
    <t>BPUL (från MHV1), Mått beräknat vid ultraljudsundersökning.</t>
  </si>
  <si>
    <t>Antal tidigare förlossningar. Om uppgift om paritet (antal tidigare förlossningar)  saknas, så definieras antal tidigare förlossningar = 0.</t>
  </si>
  <si>
    <t>Antal tidigare förlossningar enligt MHV1. Om uppgift om paritet saknas, så registreras det som missing.</t>
  </si>
  <si>
    <t>Den gravidas födelseland</t>
  </si>
  <si>
    <t>Läkemedelsdos</t>
  </si>
  <si>
    <t>Ej använt läkemedel före graviditeten</t>
  </si>
  <si>
    <t>Användning av snus 3 månader innan graviditeten.</t>
  </si>
  <si>
    <t>Rökning 3 månader innan graviditeten.</t>
  </si>
  <si>
    <t>Användning av snus vid tiden för inskrivning på mödrahälsovården.</t>
  </si>
  <si>
    <t>Rökning vid tiden för inskrivning på mödrahälsovården.</t>
  </si>
  <si>
    <t>Förekomst annan åtgärd</t>
  </si>
  <si>
    <t>Vilken annan åtgärd?</t>
  </si>
  <si>
    <t>Beräknat förlossningsdatum vid IVF-graviditet</t>
  </si>
  <si>
    <t>Annan sjukdom i fritext</t>
  </si>
  <si>
    <t>Barnmorskeavdelning är i princip samma som variabeln Barnmorskemottagning.  Variabeln Barnmorskeavdelning används som en form av kontrollvariabel i registret</t>
  </si>
  <si>
    <t>Amning 4 veckor efter förlossning</t>
  </si>
  <si>
    <t>Datum för eftervårdsbesök</t>
  </si>
  <si>
    <t>Självskattad hälsa efter graviditeten</t>
  </si>
  <si>
    <t>Självskattad hälsa under graviditeten</t>
  </si>
  <si>
    <t>Kvinnan genomgått amniocentes</t>
  </si>
  <si>
    <t>Kvinnan genomgått korionvillibiopsi</t>
  </si>
  <si>
    <t>Kvinnan genomgått KUB</t>
  </si>
  <si>
    <t>Kvinnan genomgått NIPT</t>
  </si>
  <si>
    <t>Vikt vid eftervårdsbesöket (kg)</t>
  </si>
  <si>
    <t>Diagnosen graviditetsdiabetes ställd</t>
  </si>
  <si>
    <t>Fastevärde plasma-glukos (mmol/liter)</t>
  </si>
  <si>
    <t>Glukosbelastning utförd</t>
  </si>
  <si>
    <t>Behandlats för psykisk ohälsa</t>
  </si>
  <si>
    <t>Förlossningsdatum</t>
  </si>
  <si>
    <t>Professionell tolk anlitats</t>
  </si>
  <si>
    <t>Tillfrågats om våldsutsatthet</t>
  </si>
  <si>
    <t>Träffat läkare av graviditetsrelaterade skäl</t>
  </si>
  <si>
    <t>Antal genomförda besök på mödrahälsovården</t>
  </si>
  <si>
    <t>Datum utförd</t>
  </si>
  <si>
    <t>Graviditetsvecka</t>
  </si>
  <si>
    <t>Datum för sista noterade vikt</t>
  </si>
  <si>
    <t>Graviditetsvecka vid sista noterade vikt</t>
  </si>
  <si>
    <t>Sista noterade vikt (kg)</t>
  </si>
  <si>
    <t>Snus vecka 30-32</t>
  </si>
  <si>
    <t>Användning av snus under graviditetsvecka 30-32.</t>
  </si>
  <si>
    <t>Tobak vecka 30-32</t>
  </si>
  <si>
    <t>Rökning under graviditetsvecka 30-32.</t>
  </si>
  <si>
    <t>Specialist</t>
  </si>
  <si>
    <t>Undersökt av</t>
  </si>
  <si>
    <t xml:space="preserve">Datum när graviditetskontroll gjorts </t>
  </si>
  <si>
    <t xml:space="preserve">Graviditetsvecka vid graviditetskontrollen på MHV. Definieras som fullgångna veckor + dagar </t>
  </si>
  <si>
    <t xml:space="preserve">Graviditetsvecka när läkemedelsbehandling påbörjats och ev. avslutats </t>
  </si>
  <si>
    <t xml:space="preserve">Ansvarig person på mödrahälsovården </t>
  </si>
  <si>
    <t xml:space="preserve">Specialistläkare i Obstetrik och Gynekologi </t>
  </si>
  <si>
    <t xml:space="preserve">Undersökt av: barnmorska, läkare, specialist </t>
  </si>
  <si>
    <t>Amning</t>
  </si>
  <si>
    <t>Antal i börd</t>
  </si>
  <si>
    <t>(Barnets uppgifter) Antal barn i börd</t>
  </si>
  <si>
    <t>Bördnr</t>
  </si>
  <si>
    <t>Födelsedatum (dag)</t>
  </si>
  <si>
    <t>Födelsedatum</t>
  </si>
  <si>
    <t>Födelsedatum (månad)</t>
  </si>
  <si>
    <t>Födelsemånad</t>
  </si>
  <si>
    <t>Födelsedatum (år)</t>
  </si>
  <si>
    <t>Födelseår</t>
  </si>
  <si>
    <t>Födelsedatum FV1</t>
  </si>
  <si>
    <t>Födelsetid</t>
  </si>
  <si>
    <t>Födelsetid FV1</t>
  </si>
  <si>
    <t>Graviditetslängd i antal dagar</t>
  </si>
  <si>
    <t>Graviditetslängd i antal veckor</t>
  </si>
  <si>
    <t>Kejsarsnitt</t>
  </si>
  <si>
    <t>(Barnets uppgifter) Kejsarsnitt. Variabeln enbart relevant vid flerbörd.</t>
  </si>
  <si>
    <t>Kön</t>
  </si>
  <si>
    <t>Tillmatning</t>
  </si>
  <si>
    <t>Överburen (&gt;41+6 v+d)</t>
  </si>
  <si>
    <t>Barnets diagnoser (i en rad)</t>
  </si>
  <si>
    <t>Startdatum</t>
  </si>
  <si>
    <t>Apgar &lt;4 vid 5 min</t>
  </si>
  <si>
    <t>Apgar 1 min</t>
  </si>
  <si>
    <t>Bedömning enligt Apgar efter 1 minut. Bedömningen innehåller 5 parametrar som vardera ger 0 till 2 poäng och utförs vid 1, 5 och 10 minuters ålder på alla nyfödda barn</t>
  </si>
  <si>
    <t>Apgar 10 min</t>
  </si>
  <si>
    <t>Bedömning enligt Apgar efter 10 minuter. Bedömningen innehåller 5 parametrar som vardera ger 0 till 2 poäng och utförs vid 1, 5 och 10 minuters ålder på alla nyfödda barn</t>
  </si>
  <si>
    <t>Apgar 5 min</t>
  </si>
  <si>
    <t>Bedömning enligt Apgar efter 5 minuter. Bedömningen innehåller 5 parametrar som vardera ger 0 till 2 poäng  och utförs vid 1, 5 och 10 minuters ålder på alla nyfödda barn</t>
  </si>
  <si>
    <t xml:space="preserve">Bedömning enligt Apgar efter 5 minuter. Bedömningen innehåller 5 parametrar som vardera ger 0 till 2 poäng och utförs vid 1, 5 och 10 minuters ålder på alla nyfödda barn </t>
  </si>
  <si>
    <t>BE navelartär (mmol/l)</t>
  </si>
  <si>
    <t>BE navelartär (mmol/l), variabeln kommer direkt från journalen</t>
  </si>
  <si>
    <t>BE navelven (mmol/l)</t>
  </si>
  <si>
    <t>BE navelven (mmol/l), variabeln kommer direkt från journalen</t>
  </si>
  <si>
    <t>pCO2 navelartär (kPa)</t>
  </si>
  <si>
    <t>pCO2 navelven (kPa)</t>
  </si>
  <si>
    <t>pH navelartär</t>
  </si>
  <si>
    <t>pH navelven</t>
  </si>
  <si>
    <t>pO2 navelartär (kPa)</t>
  </si>
  <si>
    <t>pO2 navelven (kPa)</t>
  </si>
  <si>
    <t>Prover tagna</t>
  </si>
  <si>
    <t>Födelselängd (cm)</t>
  </si>
  <si>
    <t>Barnets kroppslängd vid födelsen</t>
  </si>
  <si>
    <t>Födelsevikt (g)</t>
  </si>
  <si>
    <t>Förväntad födelsevikt (g)</t>
  </si>
  <si>
    <t>Huvudomfång (cm)</t>
  </si>
  <si>
    <t>Barnets vikt kategoriserad till viktgrupper (0-499 g, 500 g-999 g, etc).</t>
  </si>
  <si>
    <t>Acidoskorrektion</t>
  </si>
  <si>
    <t>Om acidoskorrektion har utförts eller inte.</t>
  </si>
  <si>
    <t>Hjärtmassage (min)</t>
  </si>
  <si>
    <t>Intubation (min)</t>
  </si>
  <si>
    <t>Ventilation på mask (min)</t>
  </si>
  <si>
    <t>Barnets åtgärder (i en rad)</t>
  </si>
  <si>
    <t>Blödning efter placentas avgång (ml)</t>
  </si>
  <si>
    <t>Blödning innan placentas avgång (ml)</t>
  </si>
  <si>
    <t>Total blödning (ml)</t>
  </si>
  <si>
    <t>Bristning grad III-IV (med diagnoskoder)</t>
  </si>
  <si>
    <t>Bristningar i cervix</t>
  </si>
  <si>
    <t>Bristningar i klitoris</t>
  </si>
  <si>
    <t>Bristningar i perineum</t>
  </si>
  <si>
    <t>Bristningar i rektum</t>
  </si>
  <si>
    <t>Bristningar i sfinkter</t>
  </si>
  <si>
    <t>Bristningar i vagina</t>
  </si>
  <si>
    <t>CTG intagningstest</t>
  </si>
  <si>
    <t>Förlossningsslut</t>
  </si>
  <si>
    <t>Förlossningsslut (Ej instrumentell)</t>
  </si>
  <si>
    <t>Förlossningsslut (Kejsarsnitt)</t>
  </si>
  <si>
    <t>Förlossningsslut (Okänt)</t>
  </si>
  <si>
    <t>Förlossningsslut (Tång)</t>
  </si>
  <si>
    <t>Förlossningsslut (VE)</t>
  </si>
  <si>
    <t>Förlossningsslut FV1</t>
  </si>
  <si>
    <t>Förlossningsstart</t>
  </si>
  <si>
    <t>Förlossningsställning</t>
  </si>
  <si>
    <t>Förlossningsställning (om Annan)</t>
  </si>
  <si>
    <t>Induktion</t>
  </si>
  <si>
    <t>Induktion (med diagnoskoder)</t>
  </si>
  <si>
    <t>Presentation</t>
  </si>
  <si>
    <t>Spontan start</t>
  </si>
  <si>
    <t>Antal barn i börd</t>
  </si>
  <si>
    <t>(Kvinnans uppgifter) Antal barn i graviditeten vid förlossningen</t>
  </si>
  <si>
    <t>Antal UL besök</t>
  </si>
  <si>
    <t>Antal ultraljudsundersökningar</t>
  </si>
  <si>
    <t>Inskriven på förlossningsavdelning, datum</t>
  </si>
  <si>
    <t>Inskriven på förlossningsavdelning, klockslag</t>
  </si>
  <si>
    <t>Kvinnans ålder vid förlossningen</t>
  </si>
  <si>
    <t>Annan sectio anestesi</t>
  </si>
  <si>
    <t>Indikation</t>
  </si>
  <si>
    <t>Indikation till kejsarsnitt</t>
  </si>
  <si>
    <t>(Kvinnans uppgifter) Kejsarsnitt FV1</t>
  </si>
  <si>
    <t>Sectio epidural</t>
  </si>
  <si>
    <t>Sectio mo spinal</t>
  </si>
  <si>
    <t>Sectio narkos</t>
  </si>
  <si>
    <t>Sectio slut (datum)</t>
  </si>
  <si>
    <t>Slutdatum</t>
  </si>
  <si>
    <t>Sectio slut (tid)</t>
  </si>
  <si>
    <t>Slut klocklslag</t>
  </si>
  <si>
    <t>Sectio spinal</t>
  </si>
  <si>
    <t>Sectio start (datum)</t>
  </si>
  <si>
    <t>Sectio start (tid)</t>
  </si>
  <si>
    <t>Start klocklslag</t>
  </si>
  <si>
    <t>Sectio sufenta</t>
  </si>
  <si>
    <t>Tidigare sectio</t>
  </si>
  <si>
    <t>Klipp höger</t>
  </si>
  <si>
    <t>Klipp median</t>
  </si>
  <si>
    <t>Klipp vänster</t>
  </si>
  <si>
    <t>Perineotomi</t>
  </si>
  <si>
    <t>Diagnoskoder i samband med graviditet och förlossning</t>
  </si>
  <si>
    <t>Smärtlindring infiltration</t>
  </si>
  <si>
    <t>Smärtlindring PCB</t>
  </si>
  <si>
    <t>Smärtlindring PDB</t>
  </si>
  <si>
    <t>Sluttid</t>
  </si>
  <si>
    <t>Datum när suturering av förlossningsskada påbörjats</t>
  </si>
  <si>
    <t>Starttid</t>
  </si>
  <si>
    <t>Suturer inre</t>
  </si>
  <si>
    <t>Suturer yttre</t>
  </si>
  <si>
    <t>Suturmaterial</t>
  </si>
  <si>
    <t>Förlossningsupplevelse</t>
  </si>
  <si>
    <t>Utskriven till hemmet</t>
  </si>
  <si>
    <t>Utskrivning (datum)</t>
  </si>
  <si>
    <t>Utskriven från förlossningsavdelning, datum</t>
  </si>
  <si>
    <t>Utskrivning (tid)</t>
  </si>
  <si>
    <t>Utskriven från förlossningsavdelning, klockslag</t>
  </si>
  <si>
    <t>Förlossningsavdelning (HSA-ID)</t>
  </si>
  <si>
    <t>Förlossningsavdelning</t>
  </si>
  <si>
    <t>Namn</t>
  </si>
  <si>
    <t>Förlossningsklinik</t>
  </si>
  <si>
    <t>Region (där journalöverföring finns)</t>
  </si>
  <si>
    <t>Amniotomi (datum)</t>
  </si>
  <si>
    <t>Amniotomi datum</t>
  </si>
  <si>
    <t>Amniotomi (tid)</t>
  </si>
  <si>
    <t>Amniotomi klockslag</t>
  </si>
  <si>
    <t>Etablerade värkar (datum)</t>
  </si>
  <si>
    <t>Etablerade värkar datum</t>
  </si>
  <si>
    <t>Etablerade värkar (tid)</t>
  </si>
  <si>
    <t>Etablerade värkar klockslag</t>
  </si>
  <si>
    <t>Krystvärkar datum</t>
  </si>
  <si>
    <t>Krystvärkar klockslag</t>
  </si>
  <si>
    <t>Oxytocin under förlossning</t>
  </si>
  <si>
    <t>Vattenavgång (datum)</t>
  </si>
  <si>
    <t>Vattenavgång datum</t>
  </si>
  <si>
    <t>Vattenavgång (tid)</t>
  </si>
  <si>
    <t>Vattenavgång klockslag</t>
  </si>
  <si>
    <t>Värkar började (datum)</t>
  </si>
  <si>
    <t>Värkar började datum</t>
  </si>
  <si>
    <t>Värkar började (tid)</t>
  </si>
  <si>
    <t>Värkar började klockslag</t>
  </si>
  <si>
    <t>Kvinnans åtgärdskoder</t>
  </si>
  <si>
    <t xml:space="preserve">Suturering sluttidpunkt </t>
  </si>
  <si>
    <t xml:space="preserve">Suturering starttidpunkt </t>
  </si>
  <si>
    <t>AC (mm)</t>
  </si>
  <si>
    <t>AD (mm)</t>
  </si>
  <si>
    <t>Antal foster</t>
  </si>
  <si>
    <t>Antal foster enligt ultraljudsundersökningen</t>
  </si>
  <si>
    <t>Besöksdatum</t>
  </si>
  <si>
    <t>Datum för ultraljudsundersökning</t>
  </si>
  <si>
    <t>BFK</t>
  </si>
  <si>
    <t>BPD (mm)</t>
  </si>
  <si>
    <t>CRL (mm)</t>
  </si>
  <si>
    <t>Datering utförd</t>
  </si>
  <si>
    <t>Ultraljudsdatering (beräkning av förlossningsdatum utifrån fostrets mått vid ultraljud) har utförts vid den aktuella ultraljudsundersökningen, ja/nej</t>
  </si>
  <si>
    <t>FL (mm)</t>
  </si>
  <si>
    <t>HC (mm)</t>
  </si>
  <si>
    <t>OFD (mm)</t>
  </si>
  <si>
    <t>Ordningsnummer</t>
  </si>
  <si>
    <t>Para UL</t>
  </si>
  <si>
    <t>Antal tidigare förlossningar som den gravida genomgått, enligt ultraljudsmodulen. Kommentar: Den variabeln är mycket bristfällig ifylld i datajournalen.</t>
  </si>
  <si>
    <t>Sista viktskattning</t>
  </si>
  <si>
    <t>Om respektive viktskattning med ultraljud var den sista under graviditeten: ja. Om respektive viktskattning EJ var den sista under graviditeten: Nej.</t>
  </si>
  <si>
    <t>UL GL (d)</t>
  </si>
  <si>
    <t>UL GL (v)</t>
  </si>
  <si>
    <t>UL vikt (g)</t>
  </si>
  <si>
    <t>Skattad fostervikt i gram vid mätning av fostrets mått via ultraljud</t>
  </si>
  <si>
    <t>Procentavvikelse i gram vid skattning av fostervikten via ultraljud i relation till förväntad fostervikt för den dagen i graviditeten  =  [(ultraljudsskattad fostervikt - förväntad fostervikt)/(förväntad fostervikt)]x 100</t>
  </si>
  <si>
    <t>Viktavvikelse i gram vid skattning av fostervikten via ultraljud jämfört med förväntad fostervikt för den dagen i graviditeten = 'Skattad fostervikt i gram' - 'förväntad fostervikt i gram'</t>
  </si>
  <si>
    <t>Enhet</t>
  </si>
  <si>
    <t>AC - Abdominal circumference, bukomkrets vid ultraljudsundersökning SnomedCT: 396552003 | bukomfång |</t>
  </si>
  <si>
    <t xml:space="preserve">AD - Abdominal diameter, fostrets bukdiameter vid ultraljudsundersökning </t>
  </si>
  <si>
    <t xml:space="preserve">Blodflödesklass i navelsträng (BFK eller BFC). Vid ultraljudsundersökning med Doppler, klassificering av blodflödet i fostrets navelsträng. </t>
  </si>
  <si>
    <t>Biparietal diameter (BPD), avstånd mellan tinningarna vid ultraljudsundersökning SnomedCT: 28168800 | biparietaldiameter |</t>
  </si>
  <si>
    <t>SnomedCT: 276352009 | CRL - Crown rump length | längd från hjässa till säte |</t>
  </si>
  <si>
    <t xml:space="preserve">Antal dagar som har gått från respektive viktskattningsundersökning med ultraljud till förlossningen </t>
  </si>
  <si>
    <t xml:space="preserve">FL - Femur length, lårbenslängd vid ultraljudsundersökning </t>
  </si>
  <si>
    <t xml:space="preserve">HC - Head circumference, huvudets omkrets vid ultraljudsundersökning </t>
  </si>
  <si>
    <t xml:space="preserve">OFD - Occipital frontal diameter, frontaldiameter vid ultraljudsundersökning </t>
  </si>
  <si>
    <t xml:space="preserve">Ordningsnummer anger vilket nummer fostret har getts vid ultraljudsundersökningen (intressant vid flerbördsgraviditet)  </t>
  </si>
  <si>
    <t>Datum första journalförda besök</t>
  </si>
  <si>
    <t>Region</t>
  </si>
  <si>
    <t>Födelseland (Sverige / Ej Sverige)</t>
  </si>
  <si>
    <t>Självskattad hälsa före graviditeten</t>
  </si>
  <si>
    <t>Datum för provtagning</t>
  </si>
  <si>
    <t>Datum för provtagning (Okänt)</t>
  </si>
  <si>
    <t>Fastevärde plasma-glukos (Okänt)</t>
  </si>
  <si>
    <t>Graviditetsregistreringen ska avslutas</t>
  </si>
  <si>
    <t>Graviditetsregistreringen ska avslutas (Orsak)</t>
  </si>
  <si>
    <t>Tobak 3 månader före graviditet (Avslutad graviditet)</t>
  </si>
  <si>
    <t>Tobak vid inskrivning (Avslutad graviditet)</t>
  </si>
  <si>
    <t>Snus vid inskrivning (Avslutad graviditet)</t>
  </si>
  <si>
    <t>Längd vid inskrivning (Avslutad graviditet)</t>
  </si>
  <si>
    <t>Längd vid inskrivning okänt (Avslutad graviditet)</t>
  </si>
  <si>
    <t>Vikt vid inskrivning (Avslutad graviditet)</t>
  </si>
  <si>
    <t>Vikt vid inskrivning okänt (Avslutad graviditet)</t>
  </si>
  <si>
    <t>Kvinnan deltagit i föräldraskapsstöd (Sammanhållen grupp med flera träffar)</t>
  </si>
  <si>
    <t>Kvinnan deltagit i föräldraskapsstöd (Storgruppsföreläsning)</t>
  </si>
  <si>
    <t>Kvinnan deltagit i föräldraskapsstöd (Digitala gruppträffar)</t>
  </si>
  <si>
    <t>Kvinnan deltagit i föräldraskapsstöd (Enskilt föräldraskapsstöd, extra tid avsatt)</t>
  </si>
  <si>
    <t>Kvinnan deltagit i föräldraskapsstöd (Enskilt digitalt informationsstöd)</t>
  </si>
  <si>
    <t>Kvinnan deltagit i föräldraskapsstöd (Ej deltagit)</t>
  </si>
  <si>
    <t>Kvinnan deltagit i föräldraskapsstöd (Vet ej)</t>
  </si>
  <si>
    <t>Kvinnan deltagit i föräldraskapsstöd</t>
  </si>
  <si>
    <t>Partnern deltagit i föräldraskapsstöd</t>
  </si>
  <si>
    <t>Partnern deltagit i föräldraskapsstöd (Sammanhållen grupp med flera träffar)</t>
  </si>
  <si>
    <t>Partnern deltagit i föräldraskapsstöd (Storgruppsföreläsning)</t>
  </si>
  <si>
    <t>Partnern deltagit i föräldraskapsstöd (Digitala gruppträffar)</t>
  </si>
  <si>
    <t>Partnern deltagit i föräldraskapsstöd (Enskilt föräldraskapsstöd, extra tid avsatt)</t>
  </si>
  <si>
    <t>Partnern deltagit i föräldraskapsstöd (Enskilt digitalt informationsstöd)</t>
  </si>
  <si>
    <t>Partnern deltagit i föräldraskapsstöd (Annat)</t>
  </si>
  <si>
    <t>Partnern deltagit i föräldraskapsstöd (Ej deltagit)</t>
  </si>
  <si>
    <t>Partnern deltagit i föräldraskapsstöd (Vet ej)</t>
  </si>
  <si>
    <t>Stödåtgärder pga förlossningsrädsla</t>
  </si>
  <si>
    <t>Stödåtgärder pga förlossningsrädsla (Besök hos läkare)</t>
  </si>
  <si>
    <t>Stödåtgärder pga förlossningsrädsla (Besök hos barnmorska)</t>
  </si>
  <si>
    <t>Stödåtgärder pga förlossningsrädsla (Besök hos psykolog eller socionom)</t>
  </si>
  <si>
    <t>Stödåtgärder pga förlossningsrädsla (Vet ej)</t>
  </si>
  <si>
    <t>Behandlats för psykisk ohälsa (Medicinsk behandling)</t>
  </si>
  <si>
    <t>Behandlats för psykisk ohälsa (Psykologisk behandling)</t>
  </si>
  <si>
    <t>1h-värde av plasma-glukos (Okänt)</t>
  </si>
  <si>
    <t>2h-värde av plasma-glukos (Okänt)</t>
  </si>
  <si>
    <t>Vikt vid eftervårdsbesöket (Okänt)</t>
  </si>
  <si>
    <t>1h-värde av plasma-glukos (mmol/liter)</t>
  </si>
  <si>
    <t>2h-värde av plasma-glukos (mmol/liter)</t>
  </si>
  <si>
    <t>Antal levande födda</t>
  </si>
  <si>
    <t>Först-/Omföderska</t>
  </si>
  <si>
    <t>Para (från MHV1)</t>
  </si>
  <si>
    <t>Alkohol AUDIT poäng</t>
  </si>
  <si>
    <t>Alkohol AUDIT poäng (Avslutad graviditet)</t>
  </si>
  <si>
    <t>Alkohol AUDIT poäng okänt (Avslutad graviditet)</t>
  </si>
  <si>
    <t>Hjärt-/kärlsjukdom</t>
  </si>
  <si>
    <t>Ulcerös kolit eller Mb Crohn</t>
  </si>
  <si>
    <t>Annan sjukdom</t>
  </si>
  <si>
    <t>Annan sjukdom (text)</t>
  </si>
  <si>
    <t>Datum för upprättande av MHV2</t>
  </si>
  <si>
    <t>Viktuppgång (kg)</t>
  </si>
  <si>
    <t>Antal MHV-besök</t>
  </si>
  <si>
    <t>Robsongrupp</t>
  </si>
  <si>
    <t>Sectio (enligt Robson)</t>
  </si>
  <si>
    <t>Robsongrupp (Obstetrix)</t>
  </si>
  <si>
    <t>Förlossningsslut (Ej instumentell)</t>
  </si>
  <si>
    <t>Blödning t.o.m placentas avgång (ml)</t>
  </si>
  <si>
    <t>Moderns diagnoser (i en rad)</t>
  </si>
  <si>
    <t>Datum</t>
  </si>
  <si>
    <t>Åtgärdskod</t>
  </si>
  <si>
    <t>Diagnoskod</t>
  </si>
  <si>
    <t>Avvikelse i viktskattning (g)</t>
  </si>
  <si>
    <t>Avvikelse i viktskattning (%)</t>
  </si>
  <si>
    <t>Dagar viktskattning/förlossning</t>
  </si>
  <si>
    <t>Barnets personnummer</t>
  </si>
  <si>
    <t>Barnets reservnummer</t>
  </si>
  <si>
    <t>Dödfött</t>
  </si>
  <si>
    <t>Avled (datum)</t>
  </si>
  <si>
    <t>Avled (tid)</t>
  </si>
  <si>
    <t>Ålder vid förlossning (år)</t>
  </si>
  <si>
    <t>Vikt-avvikelse (%)</t>
  </si>
  <si>
    <t>Viktgrupp per 500g</t>
  </si>
  <si>
    <t>Viktgrupp</t>
  </si>
  <si>
    <t>Förlossningsställning (om annan)</t>
  </si>
  <si>
    <t>Ansvarig (HSA-ID)</t>
  </si>
  <si>
    <t>Moderns åtgärder (i en rad)</t>
  </si>
  <si>
    <t>mlopnr</t>
  </si>
  <si>
    <t>glopnr</t>
  </si>
  <si>
    <t>Studie/projektspecifikt ID på individnivå</t>
  </si>
  <si>
    <t>Studie/projektspecifikt ID på graviditetsnivå</t>
  </si>
  <si>
    <t>Ofrivillig barnlöshet (År)</t>
  </si>
  <si>
    <t>Ofrivillig barnlöshet (Åtgärd)</t>
  </si>
  <si>
    <t>Ofrivillig barnlöshet (Ingen åtgärd)</t>
  </si>
  <si>
    <t>Ofrivillig barnlöshet (Ovulstimulering)</t>
  </si>
  <si>
    <t>Ofrivillig barnlöshet (ICSI)</t>
  </si>
  <si>
    <t>Ofrivillig barnlöshet (IVF)</t>
  </si>
  <si>
    <t>Ofrivillig barnlöshet (Kirurgi)</t>
  </si>
  <si>
    <t>Ofrivillig barnlöshet (Annan åtgärd)</t>
  </si>
  <si>
    <t>Ofrivillig barnlöshet (Annan åtgärd om Ja)</t>
  </si>
  <si>
    <t>Utbildningsnivå (indelad i 4 grupper)</t>
  </si>
  <si>
    <t>Stödåtgärder pga förlossningsrädsla (Extra besökstid på BM)</t>
  </si>
  <si>
    <t>Datum för första journalförda besök på mödrahälsovården</t>
  </si>
  <si>
    <t>Vikt vid inskrivning på MHV</t>
  </si>
  <si>
    <t>Längd vid inskrivning på MHV</t>
  </si>
  <si>
    <t>Läkemedel</t>
  </si>
  <si>
    <t>Robsongrupp enligt Obstetrix (uppdateringen som gjordes 2019/2020). Det här är den bästa variabeln gällande Robson. Denna variabel ska användas i första hand när det gäller Robson.</t>
  </si>
  <si>
    <t>Beräknad Robsongrupp baserat på uppgifter i Graviditetsregistret</t>
  </si>
  <si>
    <t>Section enligt Robson</t>
  </si>
  <si>
    <t>Datum för diagnos</t>
  </si>
  <si>
    <t>Diagnoskod enligt ICD-10</t>
  </si>
  <si>
    <t>Datum för åtgärd</t>
  </si>
  <si>
    <t>Åtärdskod enligt klassifikation av vårdåtgärder (KVÅ)</t>
  </si>
  <si>
    <t>Datum när suturering av förlossningsskada avslutats</t>
  </si>
  <si>
    <t>Prematur (v37+0 v+d)</t>
  </si>
  <si>
    <t>Barnets reservnummer (Endast vid länkning mot myndighet eller annat kvalitetsregistret)</t>
  </si>
  <si>
    <t>Barnets personnummer (Endast vid länkning mot myndighet eller annat kvalitetsregister)</t>
  </si>
  <si>
    <t>Barnets födelsevikt (g)</t>
  </si>
  <si>
    <t>Förlossningsstart, uppdelat i 3 kategorier (spontant, induktion, kejsarsnitt före värkdebut)</t>
  </si>
  <si>
    <t>Det sätt på vilket förlossningen avslutades enligt barnjournalen (Vaginalt, ej instr; Tång; VE; Kejsarsnitt; Okänt värde)</t>
  </si>
  <si>
    <t>Navelsträngsprover har tagits direkt efter barnets födelse, ja/nej. Definition: Något av värden finns ifyllt (pCO2, pH och/eller pO2 i ven och/eller artär).</t>
  </si>
  <si>
    <t>(Barnets uppgifter) Ammas barnet vid utskrivningen efter förlossningen? (Helt, Delvis, Nej, Ej angivet)</t>
  </si>
  <si>
    <t>Tillmatning (Ja, Nej, Ej angivet)</t>
  </si>
  <si>
    <t>Om barnet är dödfött eller levande direkt efter födelsen  (Levande, Dött)</t>
  </si>
  <si>
    <t>Avled datum</t>
  </si>
  <si>
    <t>Avled tid</t>
  </si>
  <si>
    <t>Barnets diagnoser i en rad enligt ICD-10</t>
  </si>
  <si>
    <t>Barnets åtgärder i en rad enligt klassifikation av vårdåtgärder (KVÅ)</t>
  </si>
  <si>
    <t>Förekomst av annan sjukdom</t>
  </si>
  <si>
    <t>Har den gravida genomgått IVF? Åtgärd mot ofrivillig barnlöshet = IVF (ICSI eller andra åtgärder som t ex äggdonation är ej inkluderade här). Variabeln anses ha låg kvalitet. Se även kommentar under variabeln ”IVF-graviditet”.</t>
  </si>
  <si>
    <t>HSA-ID</t>
  </si>
  <si>
    <t>Namn på avdelning</t>
  </si>
  <si>
    <t>Är den aktuella graviditeten ett resultat av IVF? Information från ultraljudsdelen i registret, kryssruta. Rekommenderas att användas istället för variabeln "IVF"</t>
  </si>
  <si>
    <t>Graviditetslängd vid tillfället för inskrivning på mödrahälsovården, beräknad variabel för de som de med förlossning efter v.22+0</t>
  </si>
  <si>
    <t>Avslutande av graviditetsregistrering  (Ja, Nej)</t>
  </si>
  <si>
    <t>Orsak till avslutande av graviditetsregistrering (Missfall före v22+0, avbrytande pga Fosterskada, Vet ej)</t>
  </si>
  <si>
    <t>Antal tidigare graviditeter inklusive den pågående.</t>
  </si>
  <si>
    <t>BPUL (från inskrivningsformuläret). Mått beräknat vid ultraljudsundersökning</t>
  </si>
  <si>
    <t>Induktion (med diagnoskoder), beräknad baserat på kryssruta och/eller diagnoskoder</t>
  </si>
  <si>
    <t>Induktion, kryssruta</t>
  </si>
  <si>
    <t>Förlossningsupplevelse, självskattning VAS (1-10)</t>
  </si>
  <si>
    <t>Barnets födelseordningsnummer (vid flerbörd)</t>
  </si>
  <si>
    <t xml:space="preserve">Barnets förvändade födelsevikt (g), relaterad till graviditetslängd och barnets kön enligt Marsal et al (Marsál K et al. Acta Paediatr. 1996 Jul,85(7):843-8.) </t>
  </si>
  <si>
    <t>Vikt avvikelse (%) relaterad till förväntad födelsevikt</t>
  </si>
  <si>
    <t>Presentation = läge / bjudning vid förlossningen</t>
  </si>
  <si>
    <t>Under förlossning (inte inför sectio)</t>
  </si>
  <si>
    <t>Smärtlindring PDB (inkluderar både under och efter förlossning)</t>
  </si>
  <si>
    <t>Dödsfallet inträffade</t>
  </si>
  <si>
    <t>Födelseviktavvikelse (%)</t>
  </si>
  <si>
    <t>Kromosomanalys</t>
  </si>
  <si>
    <t>Kromosomanalys / Typ</t>
  </si>
  <si>
    <t>Kromosomanalys / (ICD)</t>
  </si>
  <si>
    <t>Missbildning</t>
  </si>
  <si>
    <t>Missbildning (ICD)</t>
  </si>
  <si>
    <t>Missbildning / Kommentar</t>
  </si>
  <si>
    <t>PAD placenta</t>
  </si>
  <si>
    <t>Obduktion</t>
  </si>
  <si>
    <t>Huvuddiagnos</t>
  </si>
  <si>
    <r>
      <t xml:space="preserve">Foster </t>
    </r>
    <r>
      <rPr>
        <i/>
        <sz val="11"/>
        <color theme="1"/>
        <rFont val="Calibri"/>
        <family val="2"/>
        <scheme val="minor"/>
      </rPr>
      <t>(uppgifter överförs från journalen till Graviditetsregistret)</t>
    </r>
  </si>
  <si>
    <r>
      <t xml:space="preserve">Ultraljudsundersökning </t>
    </r>
    <r>
      <rPr>
        <i/>
        <sz val="11"/>
        <color theme="1"/>
        <rFont val="Calibri"/>
        <family val="2"/>
        <scheme val="minor"/>
      </rPr>
      <t>(uppgifter överförs från journalen till Graviditetsregistret)</t>
    </r>
  </si>
  <si>
    <r>
      <t xml:space="preserve">Barn (FV2) - Barnets åtgärder första 28 dagarna </t>
    </r>
    <r>
      <rPr>
        <i/>
        <sz val="11"/>
        <color theme="1"/>
        <rFont val="Calibri"/>
        <family val="2"/>
        <scheme val="minor"/>
      </rPr>
      <t>(uppgifter överförs från journalen till Graviditetsregistret)</t>
    </r>
  </si>
  <si>
    <r>
      <t xml:space="preserve">IUFD </t>
    </r>
    <r>
      <rPr>
        <i/>
        <sz val="11"/>
        <color theme="1"/>
        <rFont val="Calibri"/>
        <family val="2"/>
        <scheme val="minor"/>
      </rPr>
      <t>(uppgifter registreras manuellt i Graviditetsregistret)</t>
    </r>
  </si>
  <si>
    <r>
      <t xml:space="preserve">MHV1 </t>
    </r>
    <r>
      <rPr>
        <i/>
        <sz val="11"/>
        <color theme="1"/>
        <rFont val="Calibri"/>
        <family val="2"/>
        <scheme val="minor"/>
      </rPr>
      <t>(uppgifter överförs från journalen till Graviditetsregistret)</t>
    </r>
  </si>
  <si>
    <r>
      <t xml:space="preserve">MHV1 - Läkemedel före inskrivning </t>
    </r>
    <r>
      <rPr>
        <i/>
        <sz val="11"/>
        <color theme="1"/>
        <rFont val="Calibri"/>
        <family val="2"/>
        <scheme val="minor"/>
      </rPr>
      <t>(uppgifter överförs från journalen till Graviditetsregistret)</t>
    </r>
  </si>
  <si>
    <r>
      <t xml:space="preserve">MHV2 </t>
    </r>
    <r>
      <rPr>
        <i/>
        <sz val="11"/>
        <color theme="1"/>
        <rFont val="Calibri"/>
        <family val="2"/>
        <scheme val="minor"/>
      </rPr>
      <t>(uppgifter överförs från journalen till Graviditetsregistret)</t>
    </r>
  </si>
  <si>
    <r>
      <t xml:space="preserve">MHV2 - Graviditetskontroller </t>
    </r>
    <r>
      <rPr>
        <i/>
        <sz val="11"/>
        <color theme="1"/>
        <rFont val="Calibri"/>
        <family val="2"/>
        <scheme val="minor"/>
      </rPr>
      <t>(uppgifter överförs från journalen till Graviditetsregistret)</t>
    </r>
  </si>
  <si>
    <r>
      <t xml:space="preserve">MHV2 - Läkemedel under graviditet </t>
    </r>
    <r>
      <rPr>
        <i/>
        <sz val="11"/>
        <color theme="1"/>
        <rFont val="Calibri"/>
        <family val="2"/>
        <scheme val="minor"/>
      </rPr>
      <t>(uppgifter överförs från journalen till Graviditetsregistret)</t>
    </r>
  </si>
  <si>
    <r>
      <t xml:space="preserve">FV1 </t>
    </r>
    <r>
      <rPr>
        <i/>
        <sz val="11"/>
        <color theme="1"/>
        <rFont val="Calibri"/>
        <family val="2"/>
        <scheme val="minor"/>
      </rPr>
      <t>(uppgifter överförs från journalen till Graviditetsregistret)</t>
    </r>
  </si>
  <si>
    <r>
      <t xml:space="preserve">FV1 - Moderns diagnoser </t>
    </r>
    <r>
      <rPr>
        <i/>
        <sz val="11"/>
        <color theme="1"/>
        <rFont val="Calibri"/>
        <family val="2"/>
        <scheme val="minor"/>
      </rPr>
      <t>(uppgifter överförs från journalen till Graviditetsregistret)</t>
    </r>
  </si>
  <si>
    <r>
      <t xml:space="preserve">FV1 - Moderns åtgärder </t>
    </r>
    <r>
      <rPr>
        <i/>
        <sz val="11"/>
        <color theme="1"/>
        <rFont val="Calibri"/>
        <family val="2"/>
        <scheme val="minor"/>
      </rPr>
      <t>(uppgifter överförs från journalen till Graviditetsregistret)</t>
    </r>
  </si>
  <si>
    <r>
      <t xml:space="preserve">FV1 - Sutur av förlossningsskada </t>
    </r>
    <r>
      <rPr>
        <i/>
        <sz val="11"/>
        <color theme="1"/>
        <rFont val="Calibri"/>
        <family val="2"/>
        <scheme val="minor"/>
      </rPr>
      <t>(uppgifter överförs från journalen till Graviditetsregistret)</t>
    </r>
  </si>
  <si>
    <r>
      <t>Barn (FV2)</t>
    </r>
    <r>
      <rPr>
        <i/>
        <sz val="11"/>
        <color theme="1"/>
        <rFont val="Calibri"/>
        <family val="2"/>
        <scheme val="minor"/>
      </rPr>
      <t xml:space="preserve"> (uppgifter överförs från journalen till Graviditetsregistret)</t>
    </r>
  </si>
  <si>
    <r>
      <t xml:space="preserve">Barn (FV2) - Barnets diagnoser första 28 dagarna </t>
    </r>
    <r>
      <rPr>
        <i/>
        <sz val="11"/>
        <color theme="1"/>
        <rFont val="Calibri"/>
        <family val="2"/>
        <scheme val="minor"/>
      </rPr>
      <t>(uppgifter överförs från journalen till Graviditetsregistret)</t>
    </r>
  </si>
  <si>
    <t>Barnmorskemottagning</t>
  </si>
  <si>
    <t>Samba-område (Samordningsbarnmorskeområde) = Geografisk indelning av närliggande mödrahälsåvårdsenheter</t>
  </si>
  <si>
    <t>Träffat läkare av graviditetsrelaterade skäl (Nej, 1, 2, 3 eller fler)</t>
  </si>
  <si>
    <t>Behandlats för psykisk ohälsa (Ja, Nej)</t>
  </si>
  <si>
    <t>Behandlats för psykisk ohälsa (Medicinsk behandling) (Ingen medicinsk behandling, Påbörjades innan graviditeten, Påbörjades under graviditeten)</t>
  </si>
  <si>
    <t>Behandlats för psykisk ohälsa (Psykologisk behandling) (Ingen medicinsk behandling, Påbörjades innan graviditeten, Påbörjades under graviditeten)</t>
  </si>
  <si>
    <t>Dödfött/IUFD</t>
  </si>
  <si>
    <t>Kromosomanalys / Annan kromosomrubbning</t>
  </si>
  <si>
    <t>Huvuddiagnos / Andra orsaker</t>
  </si>
  <si>
    <t>Huvuddiagnos / Okänd diagnos</t>
  </si>
  <si>
    <t>Säkerhet gällande huvuddiagnos</t>
  </si>
  <si>
    <t>Bidiagnos 1</t>
  </si>
  <si>
    <t>Bidiagnos 1 / Andra orsaker</t>
  </si>
  <si>
    <t>Bidiagnos 2</t>
  </si>
  <si>
    <t>Bidiagnos 2 / Andra orsaker</t>
  </si>
  <si>
    <t>Bidiagnos 3</t>
  </si>
  <si>
    <t>Bidiagnos 3 / Andra orsaker</t>
  </si>
  <si>
    <t>Bidiagnos 4</t>
  </si>
  <si>
    <t>Bidiagnos 4 / Andra orsaker</t>
  </si>
  <si>
    <t>Kommentar</t>
  </si>
  <si>
    <t>Graviditetslängd vid IUFD diagnos i dagar</t>
  </si>
  <si>
    <t>Graviditetslängd vid IUFD diagnos i veckor</t>
  </si>
  <si>
    <t>Kommentar i fritext</t>
  </si>
  <si>
    <t>Dödfödd/IUFD (Ja, Nej)</t>
  </si>
  <si>
    <t>Kromosomanalys / Typ (Normal, Patologisk)</t>
  </si>
  <si>
    <t>Dödsfallet inträffade (Antepartalt, Intrapartalt, Okänt)</t>
  </si>
  <si>
    <t>Kromosomanalys / ICD-kod</t>
  </si>
  <si>
    <t>Missbildning ICD-kod</t>
  </si>
  <si>
    <t>Missbildning (Ja, Nej)</t>
  </si>
  <si>
    <t>Säkerhet gällande huvuddiagnos (Säker, Trolig, Möjlig, Okänd, Oförklarad)</t>
  </si>
  <si>
    <t>PAD placenta (Ja, Nej)</t>
  </si>
  <si>
    <t>Obduktion (Ja, Nej)</t>
  </si>
  <si>
    <t>Kromosomanalys (Ja, Nej)</t>
  </si>
  <si>
    <t>Preventivmedel</t>
  </si>
  <si>
    <t>AGA (Appropriate for Gestational Age), LGA (Large for Gestational Age), SGA (Small for Gestational Age). Cut-off för SGA resp LGA: -22% i viktavvikelse respektive +22% i viktavvikelse</t>
  </si>
  <si>
    <t>datum_forsta_journalforda_besok</t>
  </si>
  <si>
    <t>mottagning_insk</t>
  </si>
  <si>
    <t>samba_omrade_insk</t>
  </si>
  <si>
    <t>region_insk</t>
  </si>
  <si>
    <t>fodelseland</t>
  </si>
  <si>
    <t>fodelseland_sverige_ej_sverige</t>
  </si>
  <si>
    <t>utbildningsniva</t>
  </si>
  <si>
    <t>sysselsattning</t>
  </si>
  <si>
    <t>sjalvskattad_halsa_fore_graviditeten</t>
  </si>
  <si>
    <t>registreringsdatum_insk</t>
  </si>
  <si>
    <t>Genomgått KUB</t>
  </si>
  <si>
    <t>Genomgått NIPT</t>
  </si>
  <si>
    <t>Genomgått korionvillibiopsi</t>
  </si>
  <si>
    <t>Genomgått amniocentes</t>
  </si>
  <si>
    <t>Genomgått ultraljudsundersökning vid 16-21 veckor (Avslutad graviditet)</t>
  </si>
  <si>
    <t>Snus 3 månader före graviditet (Avslutad graviditet)</t>
  </si>
  <si>
    <t>Deltagit i föräldraskapsstöd</t>
  </si>
  <si>
    <t>Deltagit i föräldraskapsstöd (Sammanhållen grupp med flera träffar)</t>
  </si>
  <si>
    <t>Deltagit i föräldraskapsstöd (Storgruppsföreläsning)</t>
  </si>
  <si>
    <t>Deltagit i föräldraskapsstöd (Digitala gruppträffar)</t>
  </si>
  <si>
    <t>Deltagit i föräldraskapsstöd (Enskilt föräldraskapsstöd)</t>
  </si>
  <si>
    <t>Deltagit i föräldraskapsstöd (Enskilt digitalt informationsstöd)</t>
  </si>
  <si>
    <t>Deltagit i föräldraskapsstöd (Ej deltagit)</t>
  </si>
  <si>
    <t>Deltagit i föräldraskapsstöd (Vet ej)</t>
  </si>
  <si>
    <t>Partnern deltagit i föräldraskapsstöd (Enskilt föräldraskapsstöd)</t>
  </si>
  <si>
    <t>Stödåtgärder pga förlossningsrädsla (Extra besökstid på barnmorskemottagningen)</t>
  </si>
  <si>
    <t>Datum för glukosprovtagning</t>
  </si>
  <si>
    <t>Datum för glukosprovtagning (Okänt)</t>
  </si>
  <si>
    <t>graviditetsregistreringen_ska_avslutas</t>
  </si>
  <si>
    <t>graviditetsregistreringen_ska_avslutas_orsak</t>
  </si>
  <si>
    <t>mottagning_uppf</t>
  </si>
  <si>
    <t>samba_omrade_uppf</t>
  </si>
  <si>
    <t>region_uppf</t>
  </si>
  <si>
    <t>genomgatt_kub</t>
  </si>
  <si>
    <t>genomgatt_nipt</t>
  </si>
  <si>
    <t>genomgatt_korionvillibiopsi</t>
  </si>
  <si>
    <t>genomgatt_amniocentes</t>
  </si>
  <si>
    <t>genomgatt_ultraljudsundersokning_16_21_veckor_avslutad_graviditet</t>
  </si>
  <si>
    <t>tobak_3_manader_fore_graviditet_avslutad_graviditet</t>
  </si>
  <si>
    <t>tobak_inskrivning_avslutad_graviditet</t>
  </si>
  <si>
    <t>snus_3_manader_fore_graviditet_avslutad_graviditet</t>
  </si>
  <si>
    <t>snus_inskrivning_avslutad_graviditet</t>
  </si>
  <si>
    <t>alkohol_audit_poang_avslutad_graviditet</t>
  </si>
  <si>
    <t>alkohol_audit_poang_okant_avslutad_graviditet</t>
  </si>
  <si>
    <t>langd_inskrivning_avslutad_graviditet</t>
  </si>
  <si>
    <t>langd_inskrivning_okant_avslutad_graviditet</t>
  </si>
  <si>
    <t>vikt_inskrivning_avslutad_graviditet</t>
  </si>
  <si>
    <t>vikt_inskrivning_okant_avslutad_graviditet</t>
  </si>
  <si>
    <t>forlossningsdatum</t>
  </si>
  <si>
    <t>professionell_tolk_anlitats</t>
  </si>
  <si>
    <t>foraldraskapsstod</t>
  </si>
  <si>
    <t>foraldraskapsstod_sammanhallen_grupp_med_flera_traffar</t>
  </si>
  <si>
    <t>foraldraskapsstod_storgruppsforelasning</t>
  </si>
  <si>
    <t>foraldraskapsstod_digitala_grupptraffar</t>
  </si>
  <si>
    <t>foraldraskapsstod_enskilt_foraldraskapsstod</t>
  </si>
  <si>
    <t>foraldraskapsstod_enskilt_digitalt_informationsstod</t>
  </si>
  <si>
    <t>foraldraskapsstod_ej_deltagit</t>
  </si>
  <si>
    <t>foraldraskapsstod_vet_ej</t>
  </si>
  <si>
    <t>partnern_foraldraskapsstod</t>
  </si>
  <si>
    <t>partnern_foraldraskapsstod_sammanhallen_grupp_med_flera_traffar</t>
  </si>
  <si>
    <t>partnern_foraldraskapsstod_storgruppsforelasning</t>
  </si>
  <si>
    <t>partnern_foraldraskapsstod_digitala_grupptraffar</t>
  </si>
  <si>
    <t>partnern_foraldraskapsstod_enskilt_foraldraskapsstod</t>
  </si>
  <si>
    <t>partnern_foraldraskapsstod_enskilt_digitalt_informationsstod</t>
  </si>
  <si>
    <t>partnern_foraldraskapsstod_annat</t>
  </si>
  <si>
    <t>partnern_foraldraskapsstod_ej_deltagit</t>
  </si>
  <si>
    <t>partnern_foraldraskapsstod_vet_ej</t>
  </si>
  <si>
    <t>stodatgarder_forlossningsradsla</t>
  </si>
  <si>
    <t>stodatgarder_forlossningsradsla_besok_hos_bm</t>
  </si>
  <si>
    <t>stodatgarder_forlossningsradsla_besok_hos_lakare</t>
  </si>
  <si>
    <t>stodatgarder_forlossningsradsla_besok_hos_psykolog_eller_socionom</t>
  </si>
  <si>
    <t>stodatgarder_forlossningsradsla_extra_besokstid_pa_bmmen</t>
  </si>
  <si>
    <t>stodatgarder_forlossningsradsla_vet_ej</t>
  </si>
  <si>
    <t>behandlats_psykisk_ohalsa</t>
  </si>
  <si>
    <t>behandlats_psykisk_ohalsa_medicinsk_behandling</t>
  </si>
  <si>
    <t>behandlats_psykisk_ohalsa_psykologisk_behandling</t>
  </si>
  <si>
    <t>tillfragats_valdsutsatthet</t>
  </si>
  <si>
    <t>glukosbelastning_utford</t>
  </si>
  <si>
    <t>datum_glukosprovtagning</t>
  </si>
  <si>
    <t>datum_glukosprovtagning_okant</t>
  </si>
  <si>
    <t>fastevarde_plasma_glukos_mmol_liter</t>
  </si>
  <si>
    <t>fastevarde_plasma_glukos_okant</t>
  </si>
  <si>
    <t>1h_varde_av_plasma_glukos_mmol_liter</t>
  </si>
  <si>
    <t>1h_varde_av_plasma_glukos_okant</t>
  </si>
  <si>
    <t>2h_varde_av_plasma_glukos_mmol_liter</t>
  </si>
  <si>
    <t>2h_varde_av_plasma_glukos_okant</t>
  </si>
  <si>
    <t>diagnosen_graviditetsdiabetes_stalld</t>
  </si>
  <si>
    <t>traffat_lakare_av_graviditetsrelaterade_skal</t>
  </si>
  <si>
    <t>datum_eftervardsbesok</t>
  </si>
  <si>
    <t>vikt_eftervardsbesoket_kg</t>
  </si>
  <si>
    <t>vikt_eftervardsbesoket_okant</t>
  </si>
  <si>
    <t>amning_4_veckor_efter_forlossning</t>
  </si>
  <si>
    <t>preventivmedel</t>
  </si>
  <si>
    <t>sjalvskattad_halsa_under_graviditeten</t>
  </si>
  <si>
    <t>sjalvskattad_halsa_efter_graviditeten</t>
  </si>
  <si>
    <t>registreringsdatum_uppf</t>
  </si>
  <si>
    <t>gl_v_insk</t>
  </si>
  <si>
    <t>bm_avdelning_hsa_id</t>
  </si>
  <si>
    <t>bm_avdelning</t>
  </si>
  <si>
    <t>bm_mottagning</t>
  </si>
  <si>
    <t>region_mhv1</t>
  </si>
  <si>
    <t>inskrivningsdatum</t>
  </si>
  <si>
    <t>forst_omfoderska</t>
  </si>
  <si>
    <t>gravida</t>
  </si>
  <si>
    <t>para</t>
  </si>
  <si>
    <t>para_mhv1</t>
  </si>
  <si>
    <t>antal_levande_fodda</t>
  </si>
  <si>
    <t>antal_dodfodda_barn</t>
  </si>
  <si>
    <t>langd_inskrivning_cm</t>
  </si>
  <si>
    <t>vikt_inskrivning_kg</t>
  </si>
  <si>
    <t>bmi_inskrivning</t>
  </si>
  <si>
    <t>bp_datum</t>
  </si>
  <si>
    <t>bpsm</t>
  </si>
  <si>
    <t>bpsm_mhv1</t>
  </si>
  <si>
    <t>bpul_mhv1</t>
  </si>
  <si>
    <t>bpul_inskrivningsformularet</t>
  </si>
  <si>
    <t>bpet</t>
  </si>
  <si>
    <t>ivf_graviditet</t>
  </si>
  <si>
    <t>tobak_3_manader_fore_graviditet</t>
  </si>
  <si>
    <t>tobak_inskrivning</t>
  </si>
  <si>
    <t>tobak_vecka_30_32</t>
  </si>
  <si>
    <t>snus_3_manader_fore_graviditet</t>
  </si>
  <si>
    <t>snus_inskrivning</t>
  </si>
  <si>
    <t>snus_vecka_30_32</t>
  </si>
  <si>
    <t>alkohol_audit_poang</t>
  </si>
  <si>
    <t>sammanboende_med_barnafadern</t>
  </si>
  <si>
    <t>ensamstaende</t>
  </si>
  <si>
    <t>annan_familjesituation</t>
  </si>
  <si>
    <t>annan_familjesituation_ja</t>
  </si>
  <si>
    <t>ofrivillig_barnloshet_ar</t>
  </si>
  <si>
    <t>ofrivillig_barnloshet_atgard</t>
  </si>
  <si>
    <t>ofrivillig_barnloshet_ingen_atgard</t>
  </si>
  <si>
    <t>ofrivillig_barnloshet_ovulstimulering</t>
  </si>
  <si>
    <t>ofrivillig_barnloshet_icsi</t>
  </si>
  <si>
    <t>ofrivillig_barnloshet_ivf</t>
  </si>
  <si>
    <t>ofrivillig_barnloshet_kirurgi</t>
  </si>
  <si>
    <t>ofrivillig_barnloshet_annan_atgard</t>
  </si>
  <si>
    <t>ofrivillig_barnloshet_annan_atgard_ja</t>
  </si>
  <si>
    <t>hjart_karlsjukdom</t>
  </si>
  <si>
    <t>gulsot</t>
  </si>
  <si>
    <t>upprepade_urinvagsinfektioner</t>
  </si>
  <si>
    <t>diabetes_mellitus</t>
  </si>
  <si>
    <t>trombos</t>
  </si>
  <si>
    <t>gynekologisk_sjukdom</t>
  </si>
  <si>
    <t>lungsjukdom_astma</t>
  </si>
  <si>
    <t>sle</t>
  </si>
  <si>
    <t>endokrina_sjukdomar</t>
  </si>
  <si>
    <t>kronisk_njursjukdom</t>
  </si>
  <si>
    <t>epilepsi</t>
  </si>
  <si>
    <t>ulceros_kolit_eller_mb_crohn</t>
  </si>
  <si>
    <t>kronisk_hypertoni</t>
  </si>
  <si>
    <t>annan_sjukdom</t>
  </si>
  <si>
    <t>annan_sjukdom_text</t>
  </si>
  <si>
    <t>Ingen medicinering före inskrivning</t>
  </si>
  <si>
    <t>ingen_medicinering_fore_inskrivning</t>
  </si>
  <si>
    <t>preparat_lm_insk</t>
  </si>
  <si>
    <t>dos_lm_insk</t>
  </si>
  <si>
    <t>gl_v_lm_insk</t>
  </si>
  <si>
    <t>datum_upprattande_av_mhv2</t>
  </si>
  <si>
    <t>sista_noterade_vikt_kg</t>
  </si>
  <si>
    <t>datum_sista_noterade_vikt</t>
  </si>
  <si>
    <t>graviditetsvecka_sista_noterade_vikt</t>
  </si>
  <si>
    <t>viktuppgang_kg</t>
  </si>
  <si>
    <t>antal_mhv_besok</t>
  </si>
  <si>
    <t>preparat_lm_uppf</t>
  </si>
  <si>
    <t>dos_lm_uppf</t>
  </si>
  <si>
    <t>gl_v_lm_uppf</t>
  </si>
  <si>
    <t>undersokt_av_graviditetskontroller</t>
  </si>
  <si>
    <t>specialist_graviditetskontroller</t>
  </si>
  <si>
    <t>datum_utford_graviditetskontroller</t>
  </si>
  <si>
    <t>gl_v_graviditetskontroller</t>
  </si>
  <si>
    <t>ansvarig_hsa_id_graviditetskontroller</t>
  </si>
  <si>
    <t>forlossningsklinik_fv1</t>
  </si>
  <si>
    <t>region_fv1</t>
  </si>
  <si>
    <t>inskrivningsdatum_fv1</t>
  </si>
  <si>
    <t>Inskrivningstid</t>
  </si>
  <si>
    <t>inskrivningstid_fv1</t>
  </si>
  <si>
    <t>antal_barn_bord</t>
  </si>
  <si>
    <t>induktion</t>
  </si>
  <si>
    <t>induktion_med_diagnoskoder</t>
  </si>
  <si>
    <t>tidigare_sectio</t>
  </si>
  <si>
    <t>robsongrupp_obstetrix</t>
  </si>
  <si>
    <t>varkar_borjade_datum</t>
  </si>
  <si>
    <t>varkar_borjade_tid</t>
  </si>
  <si>
    <t>etablerade_varkar_datum</t>
  </si>
  <si>
    <t>etablerade_varkar_tid</t>
  </si>
  <si>
    <t>vattenavgang_datum</t>
  </si>
  <si>
    <t>vattenavgang_tid</t>
  </si>
  <si>
    <t>amniotomi_datum</t>
  </si>
  <si>
    <t>amniotomi_tid</t>
  </si>
  <si>
    <t>Krystvärkar (datum)</t>
  </si>
  <si>
    <t>krystvarkar_datum</t>
  </si>
  <si>
    <t>Krystvärkar (tid)</t>
  </si>
  <si>
    <t>krystvarkar_tid</t>
  </si>
  <si>
    <t>forlossningsdatum_fv1</t>
  </si>
  <si>
    <t>Förlossningstid</t>
  </si>
  <si>
    <t>forlossningstid_fv1</t>
  </si>
  <si>
    <t>alder_forlossning_ar</t>
  </si>
  <si>
    <t>sectio_start_datum</t>
  </si>
  <si>
    <t>sectio_start_tid</t>
  </si>
  <si>
    <t>sectio_slut_datum</t>
  </si>
  <si>
    <t>sectio_slut_tid</t>
  </si>
  <si>
    <t>indikation</t>
  </si>
  <si>
    <t>spontan_start</t>
  </si>
  <si>
    <t>forlossningsslut_fv1</t>
  </si>
  <si>
    <t>kejsarsnitt_fv1</t>
  </si>
  <si>
    <t>forlossningsslut_ej_instumentell</t>
  </si>
  <si>
    <t>forlossningsslut_ve</t>
  </si>
  <si>
    <t>forlossningsslut_tang</t>
  </si>
  <si>
    <t>forlossningsslut_kejsarsnitt</t>
  </si>
  <si>
    <t>forlossningsslut_okant</t>
  </si>
  <si>
    <t>sectio_narkos</t>
  </si>
  <si>
    <t>sectio_spinal</t>
  </si>
  <si>
    <t>sectio_epidural</t>
  </si>
  <si>
    <t>sectio_sufenta</t>
  </si>
  <si>
    <t>sectio_mo_spinal</t>
  </si>
  <si>
    <t>annan_sectio_anestesi</t>
  </si>
  <si>
    <t>blodning_tom_placentas_avgang_ml</t>
  </si>
  <si>
    <t>blodning_efter_placentas_avgang_ml</t>
  </si>
  <si>
    <t>total_blodning_ml</t>
  </si>
  <si>
    <t>klipp_hoger</t>
  </si>
  <si>
    <t>klipp_median</t>
  </si>
  <si>
    <t>klipp_vanster</t>
  </si>
  <si>
    <t>perineotomi</t>
  </si>
  <si>
    <t>bristningar_klitoris</t>
  </si>
  <si>
    <t>bristningar_vagina</t>
  </si>
  <si>
    <t>bristningar_perineum</t>
  </si>
  <si>
    <t>bristningar_sfinkter</t>
  </si>
  <si>
    <t>bristningar_rektum</t>
  </si>
  <si>
    <t>bristningar_cervix</t>
  </si>
  <si>
    <t>bristning_grad_iii_iv_med_diagnoskoder</t>
  </si>
  <si>
    <t>suturer_inre</t>
  </si>
  <si>
    <t>suturer_yttre</t>
  </si>
  <si>
    <t>suturmaterial</t>
  </si>
  <si>
    <t>oxytocin_under_forlossning</t>
  </si>
  <si>
    <t>forlossningsupplevelse</t>
  </si>
  <si>
    <t>utskrivning_datum</t>
  </si>
  <si>
    <t>utskrivning_tid</t>
  </si>
  <si>
    <t>utskriven_till_hemmet</t>
  </si>
  <si>
    <t>antal_ul_besok</t>
  </si>
  <si>
    <t>moderns_diagnoser_rad</t>
  </si>
  <si>
    <t>moderns_atgarder_rad</t>
  </si>
  <si>
    <t>robsongrupp</t>
  </si>
  <si>
    <t>sectio_enligt_robson</t>
  </si>
  <si>
    <t>startdatum_moderns_diagnoser</t>
  </si>
  <si>
    <t>diagnoskod_moderns_diagnoser</t>
  </si>
  <si>
    <t>startdatum_moderns_atgarder</t>
  </si>
  <si>
    <t>atgardskod_moderns_atgarder</t>
  </si>
  <si>
    <t>startdatum_sutur_av_forlossningsskada</t>
  </si>
  <si>
    <t>starttid_sutur_av_forlossningsskada</t>
  </si>
  <si>
    <t>slutdatum_sutur_av_forlossningsskada</t>
  </si>
  <si>
    <t>sluttid_sutur_av_forlossningsskada</t>
  </si>
  <si>
    <t>forlossningsavdelning_hsa_id</t>
  </si>
  <si>
    <t>forlossningsavdelning</t>
  </si>
  <si>
    <t>forlossningsklinik_barn</t>
  </si>
  <si>
    <t>region_barn</t>
  </si>
  <si>
    <t>bordnr</t>
  </si>
  <si>
    <t>antal_bord</t>
  </si>
  <si>
    <t>Graviditetslängd (veckor)</t>
  </si>
  <si>
    <t>gl_v_barn</t>
  </si>
  <si>
    <t>Graviditetslängd (dagar)</t>
  </si>
  <si>
    <t>gl_d_barn</t>
  </si>
  <si>
    <t>Prematur (&lt;37+0 v+d)</t>
  </si>
  <si>
    <t>prematur_&lt;37+0_v+d</t>
  </si>
  <si>
    <t>overburen_&gt;41+6_v+d</t>
  </si>
  <si>
    <t>barnets_personnummer</t>
  </si>
  <si>
    <t>barnets_reservnummer</t>
  </si>
  <si>
    <t>fodelsedatum</t>
  </si>
  <si>
    <t>fodelsedatum_ar</t>
  </si>
  <si>
    <t>fodelsedatum_manad</t>
  </si>
  <si>
    <t>fodelsedatum_dag</t>
  </si>
  <si>
    <t>fodelsetid</t>
  </si>
  <si>
    <t>fodelsevikt_g</t>
  </si>
  <si>
    <t>forvantad_fodelsevikt_g</t>
  </si>
  <si>
    <t>vikt_avvikelse_perc</t>
  </si>
  <si>
    <t>viktgrupp</t>
  </si>
  <si>
    <t>viktgrupp_per_500g</t>
  </si>
  <si>
    <t>fodelselangd_cm</t>
  </si>
  <si>
    <t>huvudomfang_cm</t>
  </si>
  <si>
    <t>kon</t>
  </si>
  <si>
    <t>ctg_intagningstest</t>
  </si>
  <si>
    <t>forlossningsstallning</t>
  </si>
  <si>
    <t>forlossningsstallning_annan</t>
  </si>
  <si>
    <t>forlossningsstart</t>
  </si>
  <si>
    <t>forlossningsslut</t>
  </si>
  <si>
    <t>kejsarsnitt</t>
  </si>
  <si>
    <t>presentation</t>
  </si>
  <si>
    <t>ventilation_pa_mask_min</t>
  </si>
  <si>
    <t>intubation_min</t>
  </si>
  <si>
    <t>hjartmassage_min</t>
  </si>
  <si>
    <t>acidoskorrektion</t>
  </si>
  <si>
    <t>ph_navelartar</t>
  </si>
  <si>
    <t>po2_navelartar_kpa</t>
  </si>
  <si>
    <t>pco2_navelartar_kpa</t>
  </si>
  <si>
    <t>be_navelartar_mmol_l</t>
  </si>
  <si>
    <t>ph_navelven</t>
  </si>
  <si>
    <t>po2_navelven_kpa</t>
  </si>
  <si>
    <t>pco2_navelven_kpa</t>
  </si>
  <si>
    <t>be_navelven_mmol_l</t>
  </si>
  <si>
    <t>prover_tagna</t>
  </si>
  <si>
    <t>apgar_1_min</t>
  </si>
  <si>
    <t>apgar_5_min</t>
  </si>
  <si>
    <t>apgar_10_min</t>
  </si>
  <si>
    <t>apgar_&lt;4_5_min</t>
  </si>
  <si>
    <t>Smärtlindring spinal</t>
  </si>
  <si>
    <t>smartlindring_spinal</t>
  </si>
  <si>
    <t>smartlindring_infiltration</t>
  </si>
  <si>
    <t>smartlindring_pcb</t>
  </si>
  <si>
    <t>Smärtlindring epidural</t>
  </si>
  <si>
    <t>smartlindring_epidural</t>
  </si>
  <si>
    <t>smartlindring_pdb</t>
  </si>
  <si>
    <t>amning</t>
  </si>
  <si>
    <t>tillmatning</t>
  </si>
  <si>
    <t>dodfott</t>
  </si>
  <si>
    <t>avled_datum</t>
  </si>
  <si>
    <t>avled_tid</t>
  </si>
  <si>
    <t>barnets_diagnoser_rad</t>
  </si>
  <si>
    <t>barnets_atgarder_rad</t>
  </si>
  <si>
    <t>startdatum_barnets_diagnoser</t>
  </si>
  <si>
    <t>diagnoskod_barnets_diagnoser</t>
  </si>
  <si>
    <t>startdatum_barnets_atgarder</t>
  </si>
  <si>
    <t>atgardskod_barnets_atgarder</t>
  </si>
  <si>
    <t>Ultraljudsavdelning (HSA-ID)</t>
  </si>
  <si>
    <t>hsaid_ul</t>
  </si>
  <si>
    <t>Ultraljudsavdelning</t>
  </si>
  <si>
    <t>avdelning_ul</t>
  </si>
  <si>
    <t>Ultraljudsmottagning</t>
  </si>
  <si>
    <t>mottagning_ul</t>
  </si>
  <si>
    <t>region_ul</t>
  </si>
  <si>
    <t>antal_foster</t>
  </si>
  <si>
    <t>besoksdatum</t>
  </si>
  <si>
    <t>para_ul</t>
  </si>
  <si>
    <t>Graviditetslängd vid UL (veckor)</t>
  </si>
  <si>
    <t>gl_v_ul</t>
  </si>
  <si>
    <t>Graviditetslängd vid UL (dagar)</t>
  </si>
  <si>
    <t>gl_d_ul</t>
  </si>
  <si>
    <t>ordningsnummer</t>
  </si>
  <si>
    <t>crl_mm</t>
  </si>
  <si>
    <t>bpd_mm</t>
  </si>
  <si>
    <t>ofd_mm</t>
  </si>
  <si>
    <t>hc_mm</t>
  </si>
  <si>
    <t>fl_mm</t>
  </si>
  <si>
    <t>ad_mm</t>
  </si>
  <si>
    <t>ac_mm</t>
  </si>
  <si>
    <t>bfk</t>
  </si>
  <si>
    <t>datering_utford</t>
  </si>
  <si>
    <t>ul_vikt_g</t>
  </si>
  <si>
    <t>avvikelse_viktskattning_g</t>
  </si>
  <si>
    <t>avvikelse_viktskattning_perc</t>
  </si>
  <si>
    <t>sista_viktskattning</t>
  </si>
  <si>
    <t>dagar_viktskattning_forlossning</t>
  </si>
  <si>
    <t>dodfott_iufd</t>
  </si>
  <si>
    <t>Graviditetslängd vid IUFD diagnos (veckor)</t>
  </si>
  <si>
    <t>gl_v_iufd</t>
  </si>
  <si>
    <t>Graviditetslängd vid IUFD diagnos (dagar)</t>
  </si>
  <si>
    <t>gl_d_iufd</t>
  </si>
  <si>
    <t>dodsfallet_intraffade</t>
  </si>
  <si>
    <t>fodelseviktavvikelse_perc</t>
  </si>
  <si>
    <t>kromosomanalys</t>
  </si>
  <si>
    <t>kromosomanalys_typ</t>
  </si>
  <si>
    <t>kromosomanalys_icd</t>
  </si>
  <si>
    <t>kromosomanalys_annan_kromosomrubbning</t>
  </si>
  <si>
    <t>missbildning</t>
  </si>
  <si>
    <t>missbildning_icd</t>
  </si>
  <si>
    <t>missbildning_kommentar</t>
  </si>
  <si>
    <t>pad_placenta</t>
  </si>
  <si>
    <t>obduktion</t>
  </si>
  <si>
    <t>huvuddiagnos</t>
  </si>
  <si>
    <t>huvuddiagnos_andra_orsaker</t>
  </si>
  <si>
    <t>huvuddiagnos_okand_diagnos</t>
  </si>
  <si>
    <t>sakerhet_gallande_huvuddiagnos</t>
  </si>
  <si>
    <t>bidiagnos_1</t>
  </si>
  <si>
    <t>bidiagnos_1_andra_orsaker</t>
  </si>
  <si>
    <t>bidiagnos_2</t>
  </si>
  <si>
    <t>bidiagnos_2_andra_orsaker</t>
  </si>
  <si>
    <t>bidiagnos_3</t>
  </si>
  <si>
    <t>bidiagnos_3_andra_orsaker</t>
  </si>
  <si>
    <t>bidiagnos_4</t>
  </si>
  <si>
    <t>bidiagnos_4_andra_orsaker</t>
  </si>
  <si>
    <t>kommentar</t>
  </si>
  <si>
    <t>postnummer</t>
  </si>
  <si>
    <t>Namn Data</t>
  </si>
  <si>
    <t>options</t>
  </si>
  <si>
    <t>Vald</t>
  </si>
  <si>
    <r>
      <t>MHV inskrivning manuell inmatning</t>
    </r>
    <r>
      <rPr>
        <i/>
        <sz val="11"/>
        <color theme="1"/>
        <rFont val="Calibri"/>
        <family val="2"/>
        <scheme val="minor"/>
      </rPr>
      <t xml:space="preserve"> (uppgifter som registreras direkt i Graviditetsregistret, dvs inte har direktöverförts elektroniskt från journalen)  </t>
    </r>
  </si>
  <si>
    <r>
      <t xml:space="preserve">MHV uppföljning manuell inmatning </t>
    </r>
    <r>
      <rPr>
        <i/>
        <sz val="11"/>
        <color theme="1"/>
        <rFont val="Calibri"/>
        <family val="2"/>
        <scheme val="minor"/>
      </rPr>
      <t>(uppgifter som registreras direkt i Graviditetsregistret, dvs inte har direktöverförts elektroniskt från journalen)</t>
    </r>
  </si>
  <si>
    <r>
      <t xml:space="preserve">Kvinnan genomgått ultraljudsundersökning vid 16-21 veckor </t>
    </r>
    <r>
      <rPr>
        <b/>
        <sz val="9"/>
        <rFont val="Calibri"/>
        <family val="2"/>
        <scheme val="minor"/>
      </rPr>
      <t>(Gäller enbart graviditeter avslutade före graviditetsvecka 22+0)</t>
    </r>
  </si>
  <si>
    <r>
      <t xml:space="preserve">Rökning 3 månader innan graviditeten </t>
    </r>
    <r>
      <rPr>
        <b/>
        <sz val="9"/>
        <rFont val="Calibri"/>
        <family val="2"/>
        <scheme val="minor"/>
      </rPr>
      <t>(Gäller enbart graviditeter avslutade före graviditetsvecka 22+0)</t>
    </r>
  </si>
  <si>
    <r>
      <t xml:space="preserve">Rökning vid tiden för inskrivning på mödrahälsovården. </t>
    </r>
    <r>
      <rPr>
        <b/>
        <sz val="9"/>
        <rFont val="Calibri"/>
        <family val="2"/>
        <scheme val="minor"/>
      </rPr>
      <t>(Gäller enbart graviditeter avslutade före graviditetsvecka 22+0)</t>
    </r>
  </si>
  <si>
    <r>
      <t>Användning av snus 3 månader innan graviditeten.</t>
    </r>
    <r>
      <rPr>
        <b/>
        <sz val="9"/>
        <rFont val="Calibri"/>
        <family val="2"/>
        <scheme val="minor"/>
      </rPr>
      <t xml:space="preserve"> (Gäller enbart graviditeter avslutade före graviditetsvecka 22+0)</t>
    </r>
  </si>
  <si>
    <r>
      <t xml:space="preserve">Användning av snus vid tiden för inskrivning på mödrahälsovården. </t>
    </r>
    <r>
      <rPr>
        <b/>
        <sz val="9"/>
        <rFont val="Calibri"/>
        <family val="2"/>
        <scheme val="minor"/>
      </rPr>
      <t>(Gäller enbart graviditeter avslutade före graviditetsvecka 22+0)</t>
    </r>
  </si>
  <si>
    <r>
      <t>AUDIT - Alcohol use disorders identification test (0-40). Året före graviditet.</t>
    </r>
    <r>
      <rPr>
        <b/>
        <sz val="9"/>
        <rFont val="Calibri"/>
        <family val="2"/>
        <scheme val="minor"/>
      </rPr>
      <t xml:space="preserve"> (Gäller enbart graviditeter avslutade före graviditetsvecka 22+0)</t>
    </r>
  </si>
  <si>
    <r>
      <t xml:space="preserve">AUDIT - Alcohol use disorders identification test (0-40). Året före graviditet. </t>
    </r>
    <r>
      <rPr>
        <b/>
        <sz val="9"/>
        <rFont val="Calibri"/>
        <family val="2"/>
        <scheme val="minor"/>
      </rPr>
      <t>(Gäller enbart graviditeter avslutade före graviditetsvecka 22+0)</t>
    </r>
  </si>
  <si>
    <r>
      <t xml:space="preserve">Längd vid inskrivning på MHV </t>
    </r>
    <r>
      <rPr>
        <b/>
        <sz val="9"/>
        <rFont val="Calibri"/>
        <family val="2"/>
        <scheme val="minor"/>
      </rPr>
      <t>(Gäller enbart graviditeter avslutade före graviditetsvecka 22+0)</t>
    </r>
  </si>
  <si>
    <r>
      <t xml:space="preserve">Vikt vid inskrivning på MHV </t>
    </r>
    <r>
      <rPr>
        <b/>
        <sz val="9"/>
        <rFont val="Calibri"/>
        <family val="2"/>
        <scheme val="minor"/>
      </rPr>
      <t>(Gäller enbart graviditeter avslutade före graviditetsvecka 22+0)</t>
    </r>
  </si>
  <si>
    <t>Förlossningsstart bästa skattning</t>
  </si>
  <si>
    <t>forlossningsslut_basta_skattning</t>
  </si>
  <si>
    <t>Beräknad variabel för bästa skattning av förlossningsstart. För mer info, läs här: https://www.medscinet.com/gr/uploads/hemsida/dokumentarkiv/B%C3%A4sta%20skattning%20av%20variabler%20Graviditetsregistret.pdf</t>
  </si>
  <si>
    <t>Förlossningsslut bästa skattning</t>
  </si>
  <si>
    <t>forlossningsstart_basta_skattning</t>
  </si>
  <si>
    <t>Beräknad variabel för bästa skattning av förlossningsslut. För mer info, läs här: https://www.medscinet.com/gr/uploads/hemsida/dokumentarkiv/B%C3%A4sta%20skattning%20av%20variabler%20Graviditetsregistret.pdf</t>
  </si>
  <si>
    <t>Planeras för lågrisk basprogram</t>
  </si>
  <si>
    <t>planeras_for_lagrisk_basprogram</t>
  </si>
  <si>
    <t>Lokal variabel (Region Östergötland, Jönköpings län, Kalmar län)</t>
  </si>
  <si>
    <t>inkluderad_i_projektet_min_barnmorska</t>
  </si>
  <si>
    <t>Inkluderad i projektet (Min barnmorska)</t>
  </si>
  <si>
    <t>FOBS vid inskrivningen</t>
  </si>
  <si>
    <t>fobs_vid_inskrivningen_min_barnmorska</t>
  </si>
  <si>
    <t>FOBS vid inskrivningen / Okänt</t>
  </si>
  <si>
    <t>fobs_vid_inskrivningen_okant_min_barnmorska</t>
  </si>
  <si>
    <t>COVID-19 hos kvinnan</t>
  </si>
  <si>
    <t>covid19_hos_kvinnan_symptom_gravvecka_0_13_insk</t>
  </si>
  <si>
    <t>Lokal variabel (Skärholmen BMM, Älvsjö BMM, Barnängens BMM), (Togs bort 2023-02-16)</t>
  </si>
  <si>
    <t>COVID-19 hos kvinnan (Symptom / Graviditetsvecka 0 – 13+6)</t>
  </si>
  <si>
    <t>COVID-19 hos kvinnan (Symptom / Graviditetsvecka 14+0 – 27+6)</t>
  </si>
  <si>
    <t>covid19_hos_kvinnan_symptom_gravvecka_14_27_insk</t>
  </si>
  <si>
    <t>(Togs bort 2021-04-10)</t>
  </si>
  <si>
    <t>COVID-19 hos kvinnan (Symptom / Graviditetsvecka 28+0 eller senare)</t>
  </si>
  <si>
    <t>covid19_hos_kvinnan_symptom_gravvecka_28_insk</t>
  </si>
  <si>
    <t>COVID-19 hos kvinnan (Symptom / Vet ej)</t>
  </si>
  <si>
    <t>covid19_hos_kvinnan_symptom_vet_ej_insk</t>
  </si>
  <si>
    <t>COVID-19 hos kvinnan (Negativt prov / Graviditetsvecka 0 – 13+6)</t>
  </si>
  <si>
    <t>covid19_hos_kvinnan_negativt_prov_gravvecka_0_13_insk</t>
  </si>
  <si>
    <t>COVID-19 hos kvinnan (Negativt prov / Graviditetsvecka 14+0 – 27+6)</t>
  </si>
  <si>
    <t>covid19_hos_kvinnan_negativt_prov_gravvecka_14_27_insk</t>
  </si>
  <si>
    <t>COVID-19 hos kvinnan (Negativt prov / Graviditetsvecka 28+0 eller senare)</t>
  </si>
  <si>
    <t>covid19_hos_kvinnan_negativt_prov_gravvecka_28_insk</t>
  </si>
  <si>
    <t>COVID-19 hos kvinnan (Negativt prov / Vet ej)</t>
  </si>
  <si>
    <t>covid19_hos_kvinnan_negativt_prov_vet_ej_insk</t>
  </si>
  <si>
    <t>COVID-19 hos hushållskontakt</t>
  </si>
  <si>
    <t>covid19_hos_hushallskontakt_insk</t>
  </si>
  <si>
    <t>COVID-19 hos hushållskontakt (Graviditetsvecka 0 – 13+6)</t>
  </si>
  <si>
    <t>covid19_hos_hushallskontakt_gravvecka_0_13_insk</t>
  </si>
  <si>
    <t>COVID-19 hos hushållskontakt (Graviditetsvecka 14+0 – 27+6)</t>
  </si>
  <si>
    <t>covid19_hos_hushallskontakt_gravvecka_14_27_insk</t>
  </si>
  <si>
    <t>COVID-19 hos hushållskontakt (Graviditetsvecka 28+0 eller senare)</t>
  </si>
  <si>
    <t>covid19_hos_hushallskontakt_gravvecka_28_insk</t>
  </si>
  <si>
    <t>COVID-19 hos hushållskontakt (Vet ej)</t>
  </si>
  <si>
    <t>covid19_hos_hushallskontakt_vet_ej_insk</t>
  </si>
  <si>
    <t>covid19_hos_kvinnan_insk</t>
  </si>
  <si>
    <t>Vaccination mot COVID-19</t>
  </si>
  <si>
    <t>vaccination_mot_covid19_insk</t>
  </si>
  <si>
    <t>(Togs bort 2023-01-01)</t>
  </si>
  <si>
    <t>Vaccination mot COVID-19 / År</t>
  </si>
  <si>
    <t>vaccination_mot_covid19_ar_insk</t>
  </si>
  <si>
    <t>Vaccination mot COVID-19 / Månad</t>
  </si>
  <si>
    <t>vaccination_mot_covid19_manad_insk</t>
  </si>
  <si>
    <t>Vaccination mot COVID-19 / Å/M / Okänt</t>
  </si>
  <si>
    <t>vaccination_mot_covid19_ar_manad_okant_insk</t>
  </si>
  <si>
    <t>Pågående och historiska variabler</t>
  </si>
  <si>
    <t>Behandlats för psykisk ohälsa (Stödsamtal hos barnmorska på egen mottagning)</t>
  </si>
  <si>
    <t>behandlats_psykisk_ohalsa_stodsamtal_hos_bm</t>
  </si>
  <si>
    <t>Lokal  variabel (Region Stockholm)</t>
  </si>
  <si>
    <t>Behandlats för psykisk ohälsa (Remiss till)</t>
  </si>
  <si>
    <t>behandlats_psykisk_ohalsa_remiss_till</t>
  </si>
  <si>
    <t>EPDS använts</t>
  </si>
  <si>
    <t>epds_anvants</t>
  </si>
  <si>
    <t>EPDS poäng</t>
  </si>
  <si>
    <t>epds_poang</t>
  </si>
  <si>
    <t>EPDS poäng / Okänt</t>
  </si>
  <si>
    <t>epds_poang_okant</t>
  </si>
  <si>
    <t>EPDS använts / Om Nej</t>
  </si>
  <si>
    <t>epds_om_nej</t>
  </si>
  <si>
    <t>planerades_vid_insk_lagrisk_basprogram</t>
  </si>
  <si>
    <t>Lokal  variabel (Region Östergötland, Jönköpings län, Kalmar län)</t>
  </si>
  <si>
    <t>Planerades för lågrisk basprogram vid inskrivningen (Lågrisk basprogram)</t>
  </si>
  <si>
    <t>Har varit på efterkontroll (Lågrisk basprogram)</t>
  </si>
  <si>
    <t>har_varit_pa_efterkontroll_lagrisk_basprogram</t>
  </si>
  <si>
    <t>Har varit på efterkontroll hos barnmorska (Lågrisk basprogram)</t>
  </si>
  <si>
    <t>har_varit_pa_efterkontroll_hos_bm_lagrisk_basprogram</t>
  </si>
  <si>
    <t>Har varit på efterkontroll hos läkare (Lågrisk basprogram)</t>
  </si>
  <si>
    <t>har_varit_pa_efterkontroll_hos_lakare_lagrisk_basprogram</t>
  </si>
  <si>
    <t>Frågan om användning av droger ställts (DUDIT)</t>
  </si>
  <si>
    <t>fragan_om_anvandning_av_droger_stallts_dudit</t>
  </si>
  <si>
    <t>DUDIT-formulärets droglista visats (DUDIT)</t>
  </si>
  <si>
    <t>formularets_droglista_visats_dudit</t>
  </si>
  <si>
    <t>Fyllt i ett DUDIT-formulär (DUDIT)</t>
  </si>
  <si>
    <t>fyllt_i_formular_dudit</t>
  </si>
  <si>
    <t>poang_dudit</t>
  </si>
  <si>
    <t>Poäng på DUDIT-formuläret (DUDIT)</t>
  </si>
  <si>
    <t>poang_okant_dudit</t>
  </si>
  <si>
    <t>Poäng på DUDIT-formuläret / Okänt (DUDIT)</t>
  </si>
  <si>
    <t>Åtgärd som vidtagits på BMM (DUDIT)</t>
  </si>
  <si>
    <t>Åtgärd som vidtagits på BMM / Annan (DUDIT)</t>
  </si>
  <si>
    <t>atgard_pa_bmm_annan_dudit</t>
  </si>
  <si>
    <t>atgard_pa_bmm_dudit</t>
  </si>
  <si>
    <t>Screenats med FOBS i samband med inskrivningsbesök (FOBS)</t>
  </si>
  <si>
    <t>Lokal  variabel (Region Jämtland, Härjedalen)</t>
  </si>
  <si>
    <t>screenats_i_samband_med_inskrivningsbesok_fobs</t>
  </si>
  <si>
    <t>Poäng vid FOBS screening i samband med inskrivningsbesök (FOBS)</t>
  </si>
  <si>
    <t>poang_vid_screening_i_samband_med_inskrivningsbesok_fobs</t>
  </si>
  <si>
    <t>Poäng vid FOBS screening i samband med inskrivningsbesök / Okänt (FOBS)</t>
  </si>
  <si>
    <t>poang_vid_screening_i_samband_med_inskrivningsbesok_okant_fobs</t>
  </si>
  <si>
    <t>Screenats med FOBS i samband med extrabesök kring graviditetsvecka 20 (FOBS)</t>
  </si>
  <si>
    <t>poang_vid_screening_i_samband_med_extrabesok_kring_graviditetsvecka_20_fobs</t>
  </si>
  <si>
    <t>screenats_i_samband_med_extrabesok_kring_graviditetsvecka_20_fobs</t>
  </si>
  <si>
    <t>Poäng vid FOBS screening i samband med extrabesök kring graviditetsvecka 20 (FOBS)</t>
  </si>
  <si>
    <t>Poäng vid FOBS screening i samband med extrabesök kring graviditetsvecka 20 / Okänt (FOBS)</t>
  </si>
  <si>
    <t>poang_vid_screening_i_samband_med_extrabesok_kring_graviditetsvecka_20_okant_fobs</t>
  </si>
  <si>
    <t>Screenats med FOBS i samband med eftervårdsbesök (FOBS)</t>
  </si>
  <si>
    <t>screenats_i_samband_med_eftervardsbesok_fobs</t>
  </si>
  <si>
    <t>Poäng vid FOBS screening i samband med eftervårdsbesök (FOBS)</t>
  </si>
  <si>
    <t>poang_vid_screening_i_samband_med_eftervardsbesok_fobs</t>
  </si>
  <si>
    <t>Poäng vid FOBS screening i samband med eftervårdsbesök / Okänt (FOBS)</t>
  </si>
  <si>
    <t>poang_vid_screening_i_samband_med_eftervardsbesok_okant_fobs</t>
  </si>
  <si>
    <t>Preventivmedelssamtal genomfört före förlossningen</t>
  </si>
  <si>
    <t>preventivmedelssamtal_genomfort_fore_forlossningen</t>
  </si>
  <si>
    <t>Lokal  variabel (Luna Vårdcentral, Salems vårdcentral, Wasa Vårdcentral) (Togs bort 2019-11-29)</t>
  </si>
  <si>
    <t>Har haft samlag efter förlossningen</t>
  </si>
  <si>
    <t>har_haft_samlag_efter_forlossningen</t>
  </si>
  <si>
    <t>Professionell tolk använts vid eftervårdsbesöket</t>
  </si>
  <si>
    <t>professionell_tolk_anvants_vid_eftervardsbesoket</t>
  </si>
  <si>
    <t>Preventivmetod som användes innan besöket</t>
  </si>
  <si>
    <t>preventivmetod_som_anvandes_innan_besoket</t>
  </si>
  <si>
    <t>Preventivmetod som föreskrivits/​planerats vid eftervårdsbesöket</t>
  </si>
  <si>
    <t>preventivmetod_som_foreskrivits_planerats_vid_eftervardsbesoket</t>
  </si>
  <si>
    <t>Kvinnan är omskuren</t>
  </si>
  <si>
    <t>kvinnan_ar_omskuren</t>
  </si>
  <si>
    <t>Lokal  variabel (Region Stockholm) (Togs bort 2022-04-08)</t>
  </si>
  <si>
    <t>Öppnad vid tidigare graviditeter/​förlossningar</t>
  </si>
  <si>
    <t>oppnad_vid_tidigare_graviditeter_forlossningar</t>
  </si>
  <si>
    <t>Lokal  variabel (Norra Botkyrka BMM, Skärholmen BMM, Vårby BMM) (Togs bort 2022-04-08)</t>
  </si>
  <si>
    <t>Remitterats till läkare p.g.a. omskärelse</t>
  </si>
  <si>
    <t>remitterats_till_lakare_pga_omskarelse</t>
  </si>
  <si>
    <t>Öppningsoperation gjorts innan förlossning</t>
  </si>
  <si>
    <t>oppningsoperation_gjorts_innan_forlossning</t>
  </si>
  <si>
    <t>Fullföljt deltagande i projektet (Min barnmorska)</t>
  </si>
  <si>
    <t>fullfoljt_deltagande_i_projektet_min_barnmorska</t>
  </si>
  <si>
    <t>Lokal  variabel (Skärholmen BMM, Älvsjö BMM, Barnängens BMM) (Togs bort 2023-02-16)</t>
  </si>
  <si>
    <t>Fullföljt deltagande i projektet / Om Nej (Min barnmorska)</t>
  </si>
  <si>
    <t>fullfoljt_deltagande_i_projektet_om_nej_min_barnmorska</t>
  </si>
  <si>
    <t>FOBS vid graviditetsvecka 25 (Min barnmorska)</t>
  </si>
  <si>
    <t>fobs_vid_gravvecka_25_min_barnmorska</t>
  </si>
  <si>
    <t>FOBS vid graviditetsvecka 25 / Okänt (Min barnmorska)</t>
  </si>
  <si>
    <t>fobs_vid_gravvecka_25_okant_min_barnmorska</t>
  </si>
  <si>
    <t>FOBS vid graviditetsvecka 36 (Min barnmorska)</t>
  </si>
  <si>
    <t>fobs_vid_gravvecka_36_min_barnmorska</t>
  </si>
  <si>
    <t>FOBS vid graviditetsvecka 36 / Okänt (Min barnmorska)</t>
  </si>
  <si>
    <t>fobs_vid_gravvecka_36_okant_min_barnmorska</t>
  </si>
  <si>
    <t>covid19_hos_kvinnan_symptom_gravvecka_0_13_uppf</t>
  </si>
  <si>
    <t>COVID-19 hos kvinnan (Symptom / Graviditetsvecka 14+0 – 21+6)</t>
  </si>
  <si>
    <t>covid19_hos_kvinnan_symptom_gravvecka_14_21_uppf</t>
  </si>
  <si>
    <t>COVID-19 hos kvinnan (Symptom / Graviditetsvecka 14+0 – 27+6)</t>
  </si>
  <si>
    <t>covid19_hos_kvinnan_symptom_gravvecka_14_27_uppf</t>
  </si>
  <si>
    <t>covid19_hos_kvinnan_symptom_gravvecka_28_uppf</t>
  </si>
  <si>
    <t>covid19_hos_kvinnan_symptom_vet_ej_uppf</t>
  </si>
  <si>
    <t>covid19_hos_kvinnan_negativt_prov_gravvecka_0_13_uppf</t>
  </si>
  <si>
    <t>COVID-19 hos kvinnan (Negativt prov / Graviditetsvecka 14+0 – 21+6)</t>
  </si>
  <si>
    <t>covid19_hos_kvinnan_negativt_prov_gravvecka_14_21_uppf</t>
  </si>
  <si>
    <t>covid19_hos_kvinnan_negativt_prov_gravvecka_14_27_uppf</t>
  </si>
  <si>
    <t>covid19_hos_kvinnan_negativt_prov_gravvecka_28_uppf</t>
  </si>
  <si>
    <t>covid19_hos_kvinnan_negativt_prov_vet_ej_uppf</t>
  </si>
  <si>
    <t>covid19_hos_hushallskontakt_uppf</t>
  </si>
  <si>
    <t>covid19_hos_hushallskontakt_gravvecka_0_13_uppf</t>
  </si>
  <si>
    <t>COVID-19 hos hushållskontakt (Graviditetsvecka 14+0 – 21+6)</t>
  </si>
  <si>
    <t>covid19_hos_hushallskontakt_gravvecka_14_27_uppf</t>
  </si>
  <si>
    <t>covid19_hos_hushallskontakt_gravvecka_14_21_uppf</t>
  </si>
  <si>
    <t>covid19_hos_hushallskontakt_gravvecka_28_uppf</t>
  </si>
  <si>
    <t>covid19_hos_hushallskontakt_vet_ej_uppf</t>
  </si>
  <si>
    <t>Deltagit i föräldraskapsstöd (Mindre sammanhållen grupp)</t>
  </si>
  <si>
    <t>foraldraskapsstod_mindre_sammanhallen_grupp</t>
  </si>
  <si>
    <t>(Togs bort 2021-04-29)</t>
  </si>
  <si>
    <t>Deltagit i föräldraskapsstöd (Föreläsning med teman)</t>
  </si>
  <si>
    <t>foraldraskapsstod_forelasning_med_teman</t>
  </si>
  <si>
    <t>Deltagit i föräldraskapsstöd (Annat)</t>
  </si>
  <si>
    <t>foraldraskapsstod_annat</t>
  </si>
  <si>
    <t>partnern_foraldraskapsstod_mindre_sammanhallen_grupp</t>
  </si>
  <si>
    <t>Partnern deltagit i föräldraskapsstöd (Mindre sammanhållen grupp)</t>
  </si>
  <si>
    <t>Partnern deltagit i föräldraskapsstöd (Föreläsning med teman)</t>
  </si>
  <si>
    <t>fyllt_i_formular_dudpartnern_foraldraskapsstod_forelasning_med_temanit</t>
  </si>
  <si>
    <t>covid19_hos_kvinnan_uppf</t>
  </si>
  <si>
    <t>vaccination_mot_covid19_uppf</t>
  </si>
  <si>
    <t>vaccination_mot_covid19_ar_uppf</t>
  </si>
  <si>
    <t>vaccination_mot_covid19_manad_uppf</t>
  </si>
  <si>
    <t>vaccination_mot_covid19_ar_manad_okant_uppf</t>
  </si>
  <si>
    <t>Psykisk ohälsa</t>
  </si>
  <si>
    <t>psykisk_ohalsa</t>
  </si>
  <si>
    <t>vaccination_mot_influensa</t>
  </si>
  <si>
    <t>vaccination_mot_influensa_graviditetsvecka</t>
  </si>
  <si>
    <t>vaccination_mot_kikhosta</t>
  </si>
  <si>
    <t>vaccination_mot_kikhosta_graviditetsvecka</t>
  </si>
  <si>
    <t>Vaccination mot kikhosta</t>
  </si>
  <si>
    <t>Vaccination mot kikhosta / Graviditetsvecka</t>
  </si>
  <si>
    <t>Vaccination mot influensa</t>
  </si>
  <si>
    <t>Vaccination mot influensa / Graviditetsvecka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</si>
</sst>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name val="Calibri"/>
      <family val="2"/>
    </font>
    <font>
      <b/>
      <sz val="20"/>
      <color rgb="FF5D9D3C"/>
      <name val="Calibri"/>
      <family val="2"/>
      <scheme val="minor"/>
    </font>
    <font>
      <sz val="9"/>
      <name val="Calibri"/>
      <family val="2"/>
      <scheme val="minor"/>
    </font>
    <font>
      <sz val="9"/>
      <color theme="1"/>
      <name val="Calibri"/>
      <family val="2"/>
      <scheme val="minor"/>
    </font>
    <font>
      <b/>
      <sz val="9"/>
      <color theme="0"/>
      <name val="Calibri"/>
      <family val="2"/>
      <scheme val="minor"/>
    </font>
    <font>
      <sz val="10"/>
      <color theme="0"/>
      <name val="Calibri"/>
      <family val="2"/>
      <scheme val="minor"/>
    </font>
    <font>
      <sz val="9"/>
      <color rgb="FF000000"/>
      <name val="Calibri"/>
      <family val="2"/>
    </font>
    <font>
      <sz val="11"/>
      <name val="Calibri"/>
      <family val="2"/>
      <scheme val="minor"/>
    </font>
    <font>
      <i/>
      <sz val="11"/>
      <color theme="1"/>
      <name val="Calibri"/>
      <family val="2"/>
      <scheme val="minor"/>
    </font>
    <font>
      <b/>
      <sz val="9"/>
      <name val="Calibri"/>
      <family val="2"/>
      <scheme val="minor"/>
    </font>
    <font>
      <b/>
      <sz val="9"/>
      <name val="Calibri (Body)"/>
    </font>
    <font>
      <b/>
      <i/>
      <sz val="11"/>
      <color theme="1" tint="0.49998474074526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6">
    <border>
      <left/>
      <right/>
      <top/>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style="thick">
        <color rgb="FF70AD47"/>
      </right>
      <top/>
      <bottom/>
      <diagonal/>
    </border>
    <border>
      <left style="thin">
        <color rgb="FF70AD47"/>
      </left>
      <right style="thick">
        <color rgb="FF70AD47"/>
      </right>
      <top/>
      <bottom/>
      <diagonal/>
    </border>
  </borders>
  <cellStyleXfs count="1">
    <xf numFmtId="0" fontId="0" fillId="0" borderId="0"/>
  </cellStyleXfs>
  <cellXfs count="42">
    <xf numFmtId="0" fontId="0" fillId="0" borderId="0" xfId="0"/>
    <xf numFmtId="0" fontId="1" fillId="2" borderId="0" xfId="0" applyFont="1" applyFill="1" applyAlignment="1" applyProtection="1">
      <alignment horizontal="center"/>
      <protection locked="0"/>
    </xf>
    <xf numFmtId="0" fontId="1" fillId="2" borderId="3" xfId="0" applyFont="1" applyFill="1" applyBorder="1" applyAlignment="1" applyProtection="1">
      <alignment horizontal="center"/>
      <protection locked="0"/>
    </xf>
    <xf numFmtId="0" fontId="4" fillId="2" borderId="0" xfId="0" applyFont="1" applyFill="1" applyAlignment="1" applyProtection="1">
      <alignment horizontal="left" vertical="center"/>
      <protection locked="0"/>
    </xf>
    <xf numFmtId="0" fontId="11" fillId="2" borderId="0" xfId="0" applyFont="1" applyFill="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6" fillId="3" borderId="2" xfId="0" applyFont="1" applyFill="1" applyBorder="1" applyAlignment="1" applyProtection="1">
      <alignment horizontal="left" vertical="center"/>
      <protection locked="0"/>
    </xf>
    <xf numFmtId="0" fontId="12" fillId="3" borderId="2"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12" fillId="2" borderId="0" xfId="0" applyFont="1" applyFill="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12" fillId="2" borderId="1"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5" fillId="2" borderId="0" xfId="0" applyFont="1" applyFill="1" applyAlignment="1" applyProtection="1">
      <alignment horizontal="left" vertical="center"/>
      <protection locked="0"/>
    </xf>
    <xf numFmtId="0" fontId="1" fillId="2" borderId="0" xfId="0" applyFont="1" applyFill="1" applyAlignment="1" applyProtection="1">
      <alignment horizontal="left" vertical="center"/>
      <protection locked="0"/>
    </xf>
    <xf numFmtId="0" fontId="2" fillId="2" borderId="0" xfId="0" applyFont="1" applyFill="1" applyAlignment="1" applyProtection="1">
      <alignment horizontal="left" vertical="center"/>
      <protection locked="0"/>
    </xf>
    <xf numFmtId="0" fontId="3" fillId="2" borderId="0" xfId="0" applyFont="1" applyFill="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0" fontId="9" fillId="2" borderId="0" xfId="0" applyFont="1" applyFill="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protection locked="0"/>
    </xf>
    <xf numFmtId="0" fontId="7" fillId="2" borderId="1" xfId="0" applyFont="1" applyFill="1" applyBorder="1" applyAlignment="1" applyProtection="1">
      <alignment horizontal="left" vertical="center"/>
      <protection locked="0"/>
    </xf>
    <xf numFmtId="0" fontId="11" fillId="0" borderId="0" xfId="0" applyFont="1" applyAlignment="1" applyProtection="1">
      <alignment horizontal="left"/>
      <protection locked="0"/>
    </xf>
    <xf numFmtId="0" fontId="13" fillId="2" borderId="0" xfId="0" applyFont="1" applyFill="1" applyAlignment="1" applyProtection="1">
      <alignment horizontal="center" vertical="center"/>
      <protection locked="0"/>
    </xf>
    <xf numFmtId="0" fontId="5" fillId="2" borderId="0" xfId="0" applyFont="1" applyFill="1" applyProtection="1">
      <protection locked="0"/>
    </xf>
    <xf numFmtId="0" fontId="7" fillId="2" borderId="0" xfId="0" applyFont="1" applyFill="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 fillId="0" borderId="0" xfId="0" applyFont="1" applyAlignment="1" applyProtection="1">
      <alignment horizontal="left" vertical="center"/>
      <protection locked="0"/>
    </xf>
    <xf numFmtId="0" fontId="10" fillId="2" borderId="0" xfId="0" applyFont="1" applyFill="1" applyAlignment="1" applyProtection="1">
      <alignment horizontal="left" vertical="center"/>
      <protection locked="0"/>
    </xf>
    <xf numFmtId="0" fontId="8" fillId="2" borderId="0" xfId="0" applyFont="1" applyFill="1" applyAlignment="1" applyProtection="1">
      <alignment horizontal="left" vertical="center"/>
      <protection locked="0"/>
    </xf>
    <xf numFmtId="0" fontId="8" fillId="2" borderId="0" xfId="0" applyFont="1" applyFill="1" applyAlignment="1" applyProtection="1">
      <alignment horizontal="left" vertical="top"/>
      <protection locked="0"/>
    </xf>
    <xf numFmtId="0" fontId="14" fillId="0" borderId="0" xfId="0" applyFont="1" applyAlignment="1" applyProtection="1">
      <alignment horizontal="left" vertical="center"/>
      <protection locked="0"/>
    </xf>
    <xf numFmtId="0" fontId="11" fillId="2" borderId="0" xfId="0" applyFont="1" applyFill="1" applyAlignment="1" applyProtection="1">
      <alignment horizontal="left" vertical="center" wrapText="1"/>
      <protection locked="0"/>
    </xf>
    <xf numFmtId="0" fontId="18" fillId="2" borderId="0" xfId="0" applyFont="1" applyFill="1" applyAlignment="1" applyProtection="1">
      <alignment horizontal="left" vertical="center"/>
      <protection locked="0"/>
    </xf>
    <xf numFmtId="0" fontId="19" fillId="2" borderId="0" xfId="0" applyFont="1" applyFill="1" applyAlignment="1" applyProtection="1">
      <alignment horizontal="left" vertical="center"/>
      <protection locked="0"/>
    </xf>
    <xf numFmtId="0" fontId="5" fillId="2" borderId="5" xfId="0" applyFont="1" applyFill="1" applyBorder="1" applyProtection="1">
      <protection locked="0"/>
    </xf>
    <xf numFmtId="0" fontId="5" fillId="2" borderId="4" xfId="0" applyFont="1" applyFill="1" applyBorder="1" applyProtection="1">
      <protection locked="0"/>
    </xf>
  </cellXfs>
  <cellStyles count="1">
    <cellStyle name="Normal" xfId="0" builtinId="0"/>
  </cellStyles>
  <dxfs count="12">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5D9D3C"/>
      </font>
      <fill>
        <patternFill>
          <bgColor rgb="FF5D9D3C"/>
        </patternFill>
      </fill>
    </dxf>
  </dxfs>
  <tableStyles count="0" defaultTableStyle="TableStyleMedium2" defaultPivotStyle="PivotStyleLight16"/>
  <colors>
    <mruColors>
      <color rgb="FF70AD47"/>
      <color rgb="FF5D9D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4</xdr:col>
      <xdr:colOff>47625</xdr:colOff>
      <xdr:row>1</xdr:row>
      <xdr:rowOff>31750</xdr:rowOff>
    </xdr:from>
    <xdr:to>
      <xdr:col>5</xdr:col>
      <xdr:colOff>1007913</xdr:colOff>
      <xdr:row>6</xdr:row>
      <xdr:rowOff>54161</xdr:rowOff>
    </xdr:to>
    <xdr:sp macro="" textlink="">
      <xdr:nvSpPr>
        <xdr:cNvPr id="2" name="Textruta 2">
          <a:extLst>
            <a:ext uri="{FF2B5EF4-FFF2-40B4-BE49-F238E27FC236}">
              <a16:creationId xmlns:a16="http://schemas.microsoft.com/office/drawing/2014/main" id="{7B866452-49A1-B14C-9606-0F8F4B39EFCE}"/>
            </a:ext>
          </a:extLst>
        </xdr:cNvPr>
        <xdr:cNvSpPr txBox="1">
          <a:spLocks noChangeArrowheads="1"/>
        </xdr:cNvSpPr>
      </xdr:nvSpPr>
      <xdr:spPr bwMode="auto">
        <a:xfrm>
          <a:off x="6008688" y="222250"/>
          <a:ext cx="4365475" cy="974911"/>
        </a:xfrm>
        <a:prstGeom prst="rect">
          <a:avLst/>
        </a:prstGeom>
        <a:solidFill>
          <a:srgbClr val="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OBS!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 att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om det inte finns ett skriftligt samtycke från patienterna som ingår i studien.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editAs="oneCell">
    <xdr:from>
      <xdr:col>1</xdr:col>
      <xdr:colOff>0</xdr:colOff>
      <xdr:row>1</xdr:row>
      <xdr:rowOff>0</xdr:rowOff>
    </xdr:from>
    <xdr:to>
      <xdr:col>3</xdr:col>
      <xdr:colOff>2539566</xdr:colOff>
      <xdr:row>5</xdr:row>
      <xdr:rowOff>66262</xdr:rowOff>
    </xdr:to>
    <xdr:pic>
      <xdr:nvPicPr>
        <xdr:cNvPr id="3" name="Picture 2">
          <a:extLst>
            <a:ext uri="{FF2B5EF4-FFF2-40B4-BE49-F238E27FC236}">
              <a16:creationId xmlns:a16="http://schemas.microsoft.com/office/drawing/2014/main" id="{902201AD-3E84-1543-925A-27BC98889DDB}"/>
            </a:ext>
          </a:extLst>
        </xdr:cNvPr>
        <xdr:cNvPicPr>
          <a:picLocks noChangeAspect="1"/>
        </xdr:cNvPicPr>
      </xdr:nvPicPr>
      <xdr:blipFill>
        <a:blip xmlns:r="http://schemas.openxmlformats.org/officeDocument/2006/relationships" r:embed="rId1">
          <a:clrChange>
            <a:clrFrom>
              <a:srgbClr val="F6F6EE"/>
            </a:clrFrom>
            <a:clrTo>
              <a:srgbClr val="F6F6EE">
                <a:alpha val="0"/>
              </a:srgbClr>
            </a:clrTo>
          </a:clrChange>
        </a:blip>
        <a:stretch>
          <a:fillRect/>
        </a:stretch>
      </xdr:blipFill>
      <xdr:spPr>
        <a:xfrm>
          <a:off x="206375" y="190500"/>
          <a:ext cx="3261879" cy="8282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139700</xdr:colOff>
      <xdr:row>1</xdr:row>
      <xdr:rowOff>76200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139700</xdr:colOff>
      <xdr:row>1</xdr:row>
      <xdr:rowOff>76200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139700</xdr:colOff>
      <xdr:row>1</xdr:row>
      <xdr:rowOff>76200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0</xdr:rowOff>
    </xdr:from>
    <xdr:to>
      <xdr:col>2</xdr:col>
      <xdr:colOff>139700</xdr:colOff>
      <xdr:row>1</xdr:row>
      <xdr:rowOff>76200</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139700</xdr:colOff>
      <xdr:row>1</xdr:row>
      <xdr:rowOff>76200</xdr:rowOff>
    </xdr:to>
    <xdr:pic>
      <xdr:nvPicPr>
        <xdr:cNvPr id="6" name="Picture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139700</xdr:colOff>
      <xdr:row>1</xdr:row>
      <xdr:rowOff>76200</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xdr:row>
      <xdr:rowOff>0</xdr:rowOff>
    </xdr:from>
    <xdr:to>
      <xdr:col>5</xdr:col>
      <xdr:colOff>139700</xdr:colOff>
      <xdr:row>1</xdr:row>
      <xdr:rowOff>76200</xdr:rowOff>
    </xdr:to>
    <xdr:pic>
      <xdr:nvPicPr>
        <xdr:cNvPr id="8" name="Pictur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6</xdr:col>
      <xdr:colOff>139700</xdr:colOff>
      <xdr:row>1</xdr:row>
      <xdr:rowOff>76200</xdr:rowOff>
    </xdr:to>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8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xdr:row>
      <xdr:rowOff>0</xdr:rowOff>
    </xdr:from>
    <xdr:to>
      <xdr:col>7</xdr:col>
      <xdr:colOff>139700</xdr:colOff>
      <xdr:row>1</xdr:row>
      <xdr:rowOff>76200</xdr:rowOff>
    </xdr:to>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04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8</xdr:col>
      <xdr:colOff>139700</xdr:colOff>
      <xdr:row>1</xdr:row>
      <xdr:rowOff>76200</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xdr:row>
      <xdr:rowOff>0</xdr:rowOff>
    </xdr:from>
    <xdr:to>
      <xdr:col>9</xdr:col>
      <xdr:colOff>139700</xdr:colOff>
      <xdr:row>1</xdr:row>
      <xdr:rowOff>76200</xdr:rowOff>
    </xdr:to>
    <xdr:pic>
      <xdr:nvPicPr>
        <xdr:cNvPr id="12" name="Picture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xdr:row>
      <xdr:rowOff>0</xdr:rowOff>
    </xdr:from>
    <xdr:to>
      <xdr:col>10</xdr:col>
      <xdr:colOff>139700</xdr:colOff>
      <xdr:row>1</xdr:row>
      <xdr:rowOff>76200</xdr:rowOff>
    </xdr:to>
    <xdr:pic>
      <xdr:nvPicPr>
        <xdr:cNvPr id="13" name="Picture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0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xdr:row>
      <xdr:rowOff>0</xdr:rowOff>
    </xdr:from>
    <xdr:to>
      <xdr:col>11</xdr:col>
      <xdr:colOff>139700</xdr:colOff>
      <xdr:row>1</xdr:row>
      <xdr:rowOff>76200</xdr:rowOff>
    </xdr:to>
    <xdr:pic>
      <xdr:nvPicPr>
        <xdr:cNvPr id="14" name="Picture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xdr:row>
      <xdr:rowOff>0</xdr:rowOff>
    </xdr:from>
    <xdr:to>
      <xdr:col>12</xdr:col>
      <xdr:colOff>139700</xdr:colOff>
      <xdr:row>1</xdr:row>
      <xdr:rowOff>76200</xdr:rowOff>
    </xdr:to>
    <xdr:pic>
      <xdr:nvPicPr>
        <xdr:cNvPr id="15" name="Picture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31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xdr:row>
      <xdr:rowOff>0</xdr:rowOff>
    </xdr:from>
    <xdr:to>
      <xdr:col>13</xdr:col>
      <xdr:colOff>139700</xdr:colOff>
      <xdr:row>1</xdr:row>
      <xdr:rowOff>76200</xdr:rowOff>
    </xdr:to>
    <xdr:pic>
      <xdr:nvPicPr>
        <xdr:cNvPr id="16" name="Pictur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7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xdr:row>
      <xdr:rowOff>0</xdr:rowOff>
    </xdr:from>
    <xdr:to>
      <xdr:col>14</xdr:col>
      <xdr:colOff>139700</xdr:colOff>
      <xdr:row>1</xdr:row>
      <xdr:rowOff>76200</xdr:rowOff>
    </xdr:to>
    <xdr:pic>
      <xdr:nvPicPr>
        <xdr:cNvPr id="17" name="Picture 16">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xdr:row>
      <xdr:rowOff>0</xdr:rowOff>
    </xdr:from>
    <xdr:to>
      <xdr:col>15</xdr:col>
      <xdr:colOff>139700</xdr:colOff>
      <xdr:row>1</xdr:row>
      <xdr:rowOff>76200</xdr:rowOff>
    </xdr:to>
    <xdr:pic>
      <xdr:nvPicPr>
        <xdr:cNvPr id="18" name="Picture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08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I494"/>
  <sheetViews>
    <sheetView showGridLines="0" tabSelected="1" zoomScale="110" zoomScaleNormal="110" workbookViewId="0">
      <pane ySplit="10" topLeftCell="A73" activePane="bottomLeft" state="frozen"/>
      <selection activeCell="B1" sqref="B1"/>
      <selection pane="bottomLeft" activeCell="D115" sqref="D115"/>
    </sheetView>
  </sheetViews>
  <sheetFormatPr baseColWidth="10" defaultColWidth="9" defaultRowHeight="15" x14ac:dyDescent="0.2"/>
  <cols>
    <col min="1" max="1" width="2.6640625" style="29" customWidth="1"/>
    <col min="2" max="2" width="4.5" style="22" customWidth="1"/>
    <col min="3" max="3" width="5" style="1" customWidth="1"/>
    <col min="4" max="4" width="66" style="3" customWidth="1"/>
    <col min="5" max="5" width="44.6640625" style="4" customWidth="1"/>
    <col min="6" max="6" width="158.6640625" style="4" bestFit="1" customWidth="1"/>
    <col min="7" max="8" width="9" style="28"/>
    <col min="9" max="16384" width="9" style="29"/>
  </cols>
  <sheetData>
    <row r="5" spans="1:7" x14ac:dyDescent="0.2">
      <c r="F5" s="27"/>
    </row>
    <row r="8" spans="1:7" ht="26" x14ac:dyDescent="0.2">
      <c r="B8" s="23" t="s">
        <v>7</v>
      </c>
    </row>
    <row r="9" spans="1:7" ht="16" thickBot="1" x14ac:dyDescent="0.25">
      <c r="B9" s="24"/>
      <c r="C9" s="2"/>
      <c r="D9" s="5"/>
      <c r="E9" s="6"/>
      <c r="F9" s="6"/>
    </row>
    <row r="10" spans="1:7" ht="16" thickBot="1" x14ac:dyDescent="0.25">
      <c r="B10" s="25" t="s">
        <v>6</v>
      </c>
      <c r="C10" s="7" t="s">
        <v>889</v>
      </c>
      <c r="D10" s="7" t="s">
        <v>1</v>
      </c>
      <c r="E10" s="8" t="s">
        <v>887</v>
      </c>
      <c r="F10" s="8" t="s">
        <v>0</v>
      </c>
    </row>
    <row r="11" spans="1:7" x14ac:dyDescent="0.2">
      <c r="C11" s="30"/>
      <c r="D11" s="9"/>
      <c r="E11" s="10"/>
      <c r="F11" s="10"/>
    </row>
    <row r="12" spans="1:7" x14ac:dyDescent="0.2">
      <c r="B12" s="26" t="s">
        <v>3</v>
      </c>
      <c r="C12" s="31"/>
      <c r="D12" s="11"/>
      <c r="E12" s="12"/>
      <c r="F12" s="12"/>
    </row>
    <row r="13" spans="1:7" ht="15" customHeight="1" x14ac:dyDescent="0.2">
      <c r="A13" s="40"/>
      <c r="B13" s="22">
        <v>1</v>
      </c>
      <c r="C13" s="1">
        <v>0</v>
      </c>
      <c r="D13" s="32" t="s">
        <v>385</v>
      </c>
      <c r="E13" s="14" t="s">
        <v>385</v>
      </c>
      <c r="F13" s="4" t="s">
        <v>387</v>
      </c>
      <c r="G13" s="28">
        <f>IF(C13=1,1,0)</f>
        <v>0</v>
      </c>
    </row>
    <row r="14" spans="1:7" x14ac:dyDescent="0.2">
      <c r="A14" s="40"/>
      <c r="B14" s="22">
        <v>2</v>
      </c>
      <c r="C14" s="1">
        <v>0</v>
      </c>
      <c r="D14" s="3" t="s">
        <v>386</v>
      </c>
      <c r="E14" s="14" t="s">
        <v>386</v>
      </c>
      <c r="F14" s="4" t="s">
        <v>388</v>
      </c>
      <c r="G14" s="28">
        <f t="shared" ref="G14:G101" si="0">IF(C14=1,1,0)</f>
        <v>0</v>
      </c>
    </row>
    <row r="15" spans="1:7" x14ac:dyDescent="0.2">
      <c r="A15" s="40"/>
      <c r="B15" s="22">
        <v>3</v>
      </c>
      <c r="C15" s="1">
        <v>0</v>
      </c>
      <c r="D15" s="3" t="s">
        <v>4</v>
      </c>
      <c r="E15" s="14" t="s">
        <v>886</v>
      </c>
      <c r="F15" s="14" t="s">
        <v>5</v>
      </c>
      <c r="G15" s="28">
        <f t="shared" si="0"/>
        <v>0</v>
      </c>
    </row>
    <row r="16" spans="1:7" x14ac:dyDescent="0.2">
      <c r="E16" s="14"/>
      <c r="F16" s="14"/>
      <c r="G16" s="28">
        <f t="shared" si="0"/>
        <v>0</v>
      </c>
    </row>
    <row r="17" spans="1:7" x14ac:dyDescent="0.2">
      <c r="B17" s="26" t="s">
        <v>890</v>
      </c>
      <c r="C17" s="31"/>
      <c r="D17" s="11"/>
      <c r="E17" s="15"/>
      <c r="F17" s="12"/>
      <c r="G17" s="28">
        <f t="shared" si="0"/>
        <v>0</v>
      </c>
    </row>
    <row r="18" spans="1:7" x14ac:dyDescent="0.2">
      <c r="A18" s="40"/>
      <c r="B18" s="22">
        <v>1</v>
      </c>
      <c r="C18" s="1">
        <v>0</v>
      </c>
      <c r="D18" s="13" t="s">
        <v>303</v>
      </c>
      <c r="E18" s="14" t="s">
        <v>506</v>
      </c>
      <c r="F18" s="4" t="s">
        <v>400</v>
      </c>
      <c r="G18" s="28">
        <f t="shared" si="0"/>
        <v>0</v>
      </c>
    </row>
    <row r="19" spans="1:7" x14ac:dyDescent="0.2">
      <c r="A19" s="40"/>
      <c r="B19" s="22">
        <v>2</v>
      </c>
      <c r="C19" s="1">
        <v>0</v>
      </c>
      <c r="D19" s="13" t="s">
        <v>61</v>
      </c>
      <c r="E19" s="14" t="s">
        <v>507</v>
      </c>
      <c r="F19" s="4" t="s">
        <v>471</v>
      </c>
      <c r="G19" s="28">
        <f t="shared" si="0"/>
        <v>0</v>
      </c>
    </row>
    <row r="20" spans="1:7" x14ac:dyDescent="0.2">
      <c r="A20" s="40"/>
      <c r="B20" s="22">
        <v>3</v>
      </c>
      <c r="C20" s="1">
        <v>0</v>
      </c>
      <c r="D20" s="13" t="s">
        <v>62</v>
      </c>
      <c r="E20" s="14" t="s">
        <v>508</v>
      </c>
      <c r="F20" s="4" t="s">
        <v>472</v>
      </c>
      <c r="G20" s="28">
        <f t="shared" si="0"/>
        <v>0</v>
      </c>
    </row>
    <row r="21" spans="1:7" x14ac:dyDescent="0.2">
      <c r="A21" s="40"/>
      <c r="B21" s="22">
        <v>4</v>
      </c>
      <c r="C21" s="1">
        <v>0</v>
      </c>
      <c r="D21" s="13" t="s">
        <v>304</v>
      </c>
      <c r="E21" s="14" t="s">
        <v>509</v>
      </c>
      <c r="F21" s="4" t="s">
        <v>304</v>
      </c>
      <c r="G21" s="28">
        <f t="shared" si="0"/>
        <v>0</v>
      </c>
    </row>
    <row r="22" spans="1:7" x14ac:dyDescent="0.2">
      <c r="A22" s="40"/>
      <c r="B22" s="22">
        <v>5</v>
      </c>
      <c r="C22" s="1">
        <v>0</v>
      </c>
      <c r="D22" s="13" t="s">
        <v>29</v>
      </c>
      <c r="E22" s="14" t="s">
        <v>510</v>
      </c>
      <c r="F22" s="4" t="s">
        <v>71</v>
      </c>
      <c r="G22" s="28">
        <f t="shared" si="0"/>
        <v>0</v>
      </c>
    </row>
    <row r="23" spans="1:7" x14ac:dyDescent="0.2">
      <c r="A23" s="40"/>
      <c r="B23" s="22">
        <v>6</v>
      </c>
      <c r="C23" s="1">
        <v>0</v>
      </c>
      <c r="D23" s="13" t="s">
        <v>305</v>
      </c>
      <c r="E23" s="14" t="s">
        <v>511</v>
      </c>
      <c r="F23" s="4" t="s">
        <v>71</v>
      </c>
      <c r="G23" s="28">
        <f t="shared" si="0"/>
        <v>0</v>
      </c>
    </row>
    <row r="24" spans="1:7" x14ac:dyDescent="0.2">
      <c r="A24" s="40"/>
      <c r="B24" s="22">
        <v>7</v>
      </c>
      <c r="C24" s="1">
        <v>0</v>
      </c>
      <c r="D24" s="13" t="s">
        <v>31</v>
      </c>
      <c r="E24" s="14" t="s">
        <v>512</v>
      </c>
      <c r="F24" s="4" t="s">
        <v>398</v>
      </c>
      <c r="G24" s="28">
        <f t="shared" si="0"/>
        <v>0</v>
      </c>
    </row>
    <row r="25" spans="1:7" x14ac:dyDescent="0.2">
      <c r="A25" s="40"/>
      <c r="B25" s="22">
        <v>8</v>
      </c>
      <c r="C25" s="1">
        <v>0</v>
      </c>
      <c r="D25" s="13" t="s">
        <v>30</v>
      </c>
      <c r="E25" s="14" t="s">
        <v>513</v>
      </c>
      <c r="F25" s="4" t="s">
        <v>30</v>
      </c>
      <c r="G25" s="28">
        <f t="shared" si="0"/>
        <v>0</v>
      </c>
    </row>
    <row r="26" spans="1:7" x14ac:dyDescent="0.2">
      <c r="A26" s="40"/>
      <c r="B26" s="22">
        <v>9</v>
      </c>
      <c r="C26" s="1">
        <v>0</v>
      </c>
      <c r="D26" s="13" t="s">
        <v>306</v>
      </c>
      <c r="E26" s="14" t="s">
        <v>514</v>
      </c>
      <c r="F26" s="4" t="s">
        <v>25</v>
      </c>
      <c r="G26" s="28">
        <f t="shared" si="0"/>
        <v>0</v>
      </c>
    </row>
    <row r="27" spans="1:7" x14ac:dyDescent="0.2">
      <c r="A27" s="40"/>
      <c r="B27" s="22">
        <v>10</v>
      </c>
      <c r="C27" s="1">
        <v>0</v>
      </c>
      <c r="D27" s="13" t="s">
        <v>20</v>
      </c>
      <c r="E27" s="14" t="s">
        <v>602</v>
      </c>
      <c r="F27" s="4" t="s">
        <v>431</v>
      </c>
      <c r="G27" s="28">
        <f t="shared" si="0"/>
        <v>0</v>
      </c>
    </row>
    <row r="28" spans="1:7" x14ac:dyDescent="0.2">
      <c r="A28" s="40"/>
      <c r="B28" s="22">
        <v>11</v>
      </c>
      <c r="C28" s="1">
        <v>0</v>
      </c>
      <c r="D28" s="13" t="s">
        <v>24</v>
      </c>
      <c r="E28" s="14" t="s">
        <v>515</v>
      </c>
      <c r="F28" s="4" t="s">
        <v>24</v>
      </c>
      <c r="G28" s="28">
        <f t="shared" si="0"/>
        <v>0</v>
      </c>
    </row>
    <row r="29" spans="1:7" x14ac:dyDescent="0.2">
      <c r="A29" s="40"/>
      <c r="D29" s="13"/>
      <c r="E29" s="14"/>
    </row>
    <row r="30" spans="1:7" x14ac:dyDescent="0.2">
      <c r="A30" s="40"/>
      <c r="B30" s="39" t="s">
        <v>955</v>
      </c>
      <c r="C30" s="30"/>
      <c r="D30" s="9"/>
      <c r="E30" s="14"/>
      <c r="F30" s="38"/>
      <c r="G30" s="28">
        <f>IF(C30=1,1,0)</f>
        <v>0</v>
      </c>
    </row>
    <row r="31" spans="1:7" x14ac:dyDescent="0.2">
      <c r="A31" s="41"/>
      <c r="B31" s="22">
        <v>1</v>
      </c>
      <c r="C31" s="1">
        <v>0</v>
      </c>
      <c r="D31" s="13" t="s">
        <v>907</v>
      </c>
      <c r="E31" s="14" t="s">
        <v>908</v>
      </c>
      <c r="F31" s="4" t="s">
        <v>909</v>
      </c>
      <c r="G31" s="28">
        <f t="shared" si="0"/>
        <v>0</v>
      </c>
    </row>
    <row r="32" spans="1:7" x14ac:dyDescent="0.2">
      <c r="A32" s="41"/>
      <c r="B32" s="22">
        <v>2</v>
      </c>
      <c r="C32" s="1">
        <v>0</v>
      </c>
      <c r="D32" s="32" t="s">
        <v>911</v>
      </c>
      <c r="E32" s="14" t="s">
        <v>910</v>
      </c>
      <c r="F32" s="37" t="s">
        <v>918</v>
      </c>
      <c r="G32" s="28">
        <f t="shared" ref="G32" si="1">IF(C32=1,1,0)</f>
        <v>0</v>
      </c>
    </row>
    <row r="33" spans="1:7" x14ac:dyDescent="0.2">
      <c r="A33" s="41"/>
      <c r="B33" s="22">
        <v>3</v>
      </c>
      <c r="C33" s="1">
        <v>0</v>
      </c>
      <c r="D33" s="32" t="s">
        <v>912</v>
      </c>
      <c r="E33" s="14" t="s">
        <v>913</v>
      </c>
      <c r="F33" s="37" t="s">
        <v>918</v>
      </c>
      <c r="G33" s="28">
        <f t="shared" ref="G33" si="2">IF(C33=1,1,0)</f>
        <v>0</v>
      </c>
    </row>
    <row r="34" spans="1:7" x14ac:dyDescent="0.2">
      <c r="A34" s="41"/>
      <c r="B34" s="22">
        <v>4</v>
      </c>
      <c r="C34" s="1">
        <v>0</v>
      </c>
      <c r="D34" s="32" t="s">
        <v>914</v>
      </c>
      <c r="E34" s="14" t="s">
        <v>915</v>
      </c>
      <c r="F34" s="37" t="s">
        <v>918</v>
      </c>
      <c r="G34" s="28">
        <f t="shared" ref="G34" si="3">IF(C34=1,1,0)</f>
        <v>0</v>
      </c>
    </row>
    <row r="35" spans="1:7" x14ac:dyDescent="0.2">
      <c r="A35" s="41"/>
      <c r="B35" s="22">
        <v>5</v>
      </c>
      <c r="C35" s="1">
        <v>0</v>
      </c>
      <c r="D35" s="32" t="s">
        <v>916</v>
      </c>
      <c r="E35" s="14" t="s">
        <v>945</v>
      </c>
      <c r="F35" s="37" t="s">
        <v>922</v>
      </c>
      <c r="G35" s="28">
        <f>IF(C35=1,1,0)</f>
        <v>0</v>
      </c>
    </row>
    <row r="36" spans="1:7" x14ac:dyDescent="0.2">
      <c r="A36" s="41"/>
      <c r="B36" s="22">
        <v>6</v>
      </c>
      <c r="C36" s="1">
        <v>0</v>
      </c>
      <c r="D36" s="32" t="s">
        <v>919</v>
      </c>
      <c r="E36" s="14" t="s">
        <v>917</v>
      </c>
      <c r="F36" s="37" t="s">
        <v>922</v>
      </c>
      <c r="G36" s="28">
        <f t="shared" ref="G36:G37" si="4">IF(C36=1,1,0)</f>
        <v>0</v>
      </c>
    </row>
    <row r="37" spans="1:7" x14ac:dyDescent="0.2">
      <c r="A37" s="41"/>
      <c r="B37" s="22">
        <v>7</v>
      </c>
      <c r="C37" s="1">
        <v>0</v>
      </c>
      <c r="D37" s="32" t="s">
        <v>920</v>
      </c>
      <c r="E37" s="14" t="s">
        <v>921</v>
      </c>
      <c r="F37" s="37" t="s">
        <v>922</v>
      </c>
      <c r="G37" s="28">
        <f t="shared" si="4"/>
        <v>0</v>
      </c>
    </row>
    <row r="38" spans="1:7" x14ac:dyDescent="0.2">
      <c r="A38" s="41"/>
      <c r="B38" s="22">
        <v>8</v>
      </c>
      <c r="C38" s="1">
        <v>0</v>
      </c>
      <c r="D38" s="32" t="s">
        <v>923</v>
      </c>
      <c r="E38" s="14" t="s">
        <v>924</v>
      </c>
      <c r="F38" s="37" t="s">
        <v>922</v>
      </c>
      <c r="G38" s="28">
        <f t="shared" ref="G38" si="5">IF(C38=1,1,0)</f>
        <v>0</v>
      </c>
    </row>
    <row r="39" spans="1:7" x14ac:dyDescent="0.2">
      <c r="A39" s="41"/>
      <c r="B39" s="22">
        <v>9</v>
      </c>
      <c r="C39" s="1">
        <v>0</v>
      </c>
      <c r="D39" s="32" t="s">
        <v>925</v>
      </c>
      <c r="E39" s="14" t="s">
        <v>926</v>
      </c>
      <c r="F39" s="37" t="s">
        <v>922</v>
      </c>
      <c r="G39" s="28">
        <f t="shared" ref="G39" si="6">IF(C39=1,1,0)</f>
        <v>0</v>
      </c>
    </row>
    <row r="40" spans="1:7" x14ac:dyDescent="0.2">
      <c r="A40" s="41"/>
      <c r="B40" s="22">
        <v>10</v>
      </c>
      <c r="C40" s="1">
        <v>0</v>
      </c>
      <c r="D40" s="32" t="s">
        <v>927</v>
      </c>
      <c r="E40" s="14" t="s">
        <v>928</v>
      </c>
      <c r="F40" s="37" t="s">
        <v>922</v>
      </c>
      <c r="G40" s="28">
        <f t="shared" ref="G40:G41" si="7">IF(C40=1,1,0)</f>
        <v>0</v>
      </c>
    </row>
    <row r="41" spans="1:7" x14ac:dyDescent="0.2">
      <c r="A41" s="41"/>
      <c r="B41" s="22">
        <v>11</v>
      </c>
      <c r="C41" s="1">
        <v>0</v>
      </c>
      <c r="D41" s="32" t="s">
        <v>929</v>
      </c>
      <c r="E41" s="14" t="s">
        <v>930</v>
      </c>
      <c r="F41" s="37" t="s">
        <v>922</v>
      </c>
      <c r="G41" s="28">
        <f t="shared" si="7"/>
        <v>0</v>
      </c>
    </row>
    <row r="42" spans="1:7" x14ac:dyDescent="0.2">
      <c r="A42" s="41"/>
      <c r="B42" s="22">
        <v>12</v>
      </c>
      <c r="C42" s="1">
        <v>0</v>
      </c>
      <c r="D42" s="32" t="s">
        <v>931</v>
      </c>
      <c r="E42" s="14" t="s">
        <v>932</v>
      </c>
      <c r="F42" s="37" t="s">
        <v>922</v>
      </c>
      <c r="G42" s="28">
        <f t="shared" ref="G42:G43" si="8">IF(C42=1,1,0)</f>
        <v>0</v>
      </c>
    </row>
    <row r="43" spans="1:7" x14ac:dyDescent="0.2">
      <c r="A43" s="41"/>
      <c r="B43" s="22">
        <v>13</v>
      </c>
      <c r="C43" s="1">
        <v>0</v>
      </c>
      <c r="D43" s="32" t="s">
        <v>933</v>
      </c>
      <c r="E43" s="14" t="s">
        <v>934</v>
      </c>
      <c r="F43" s="37" t="s">
        <v>922</v>
      </c>
      <c r="G43" s="28">
        <f t="shared" si="8"/>
        <v>0</v>
      </c>
    </row>
    <row r="44" spans="1:7" x14ac:dyDescent="0.2">
      <c r="A44" s="41"/>
      <c r="B44" s="22">
        <v>14</v>
      </c>
      <c r="C44" s="1">
        <v>0</v>
      </c>
      <c r="D44" s="32" t="s">
        <v>935</v>
      </c>
      <c r="E44" s="14" t="s">
        <v>936</v>
      </c>
      <c r="F44" s="37" t="s">
        <v>922</v>
      </c>
      <c r="G44" s="28">
        <f t="shared" ref="G44:G47" si="9">IF(C44=1,1,0)</f>
        <v>0</v>
      </c>
    </row>
    <row r="45" spans="1:7" x14ac:dyDescent="0.2">
      <c r="A45" s="41"/>
      <c r="B45" s="22">
        <v>15</v>
      </c>
      <c r="C45" s="1">
        <v>0</v>
      </c>
      <c r="D45" s="32" t="s">
        <v>937</v>
      </c>
      <c r="E45" s="14" t="s">
        <v>938</v>
      </c>
      <c r="F45" s="37" t="s">
        <v>922</v>
      </c>
      <c r="G45" s="28">
        <f t="shared" si="9"/>
        <v>0</v>
      </c>
    </row>
    <row r="46" spans="1:7" x14ac:dyDescent="0.2">
      <c r="A46" s="41"/>
      <c r="B46" s="22">
        <v>16</v>
      </c>
      <c r="C46" s="1">
        <v>0</v>
      </c>
      <c r="D46" s="32" t="s">
        <v>939</v>
      </c>
      <c r="E46" s="14" t="s">
        <v>940</v>
      </c>
      <c r="F46" s="37" t="s">
        <v>922</v>
      </c>
      <c r="G46" s="28">
        <f t="shared" si="9"/>
        <v>0</v>
      </c>
    </row>
    <row r="47" spans="1:7" x14ac:dyDescent="0.2">
      <c r="A47" s="41"/>
      <c r="B47" s="22">
        <v>17</v>
      </c>
      <c r="C47" s="1">
        <v>0</v>
      </c>
      <c r="D47" s="32" t="s">
        <v>941</v>
      </c>
      <c r="E47" s="14" t="s">
        <v>942</v>
      </c>
      <c r="F47" s="37" t="s">
        <v>922</v>
      </c>
      <c r="G47" s="28">
        <f t="shared" si="9"/>
        <v>0</v>
      </c>
    </row>
    <row r="48" spans="1:7" x14ac:dyDescent="0.2">
      <c r="A48" s="41"/>
      <c r="B48" s="22">
        <v>18</v>
      </c>
      <c r="C48" s="1">
        <v>0</v>
      </c>
      <c r="D48" s="32" t="s">
        <v>943</v>
      </c>
      <c r="E48" s="14" t="s">
        <v>944</v>
      </c>
      <c r="F48" s="37" t="s">
        <v>922</v>
      </c>
      <c r="G48" s="28">
        <f t="shared" ref="G48" si="10">IF(C48=1,1,0)</f>
        <v>0</v>
      </c>
    </row>
    <row r="49" spans="1:7" x14ac:dyDescent="0.2">
      <c r="A49" s="41"/>
      <c r="B49" s="22">
        <v>19</v>
      </c>
      <c r="C49" s="1">
        <v>0</v>
      </c>
      <c r="D49" s="32" t="s">
        <v>946</v>
      </c>
      <c r="E49" s="14" t="s">
        <v>947</v>
      </c>
      <c r="F49" s="37" t="s">
        <v>948</v>
      </c>
      <c r="G49" s="28">
        <f t="shared" ref="G49" si="11">IF(C49=1,1,0)</f>
        <v>0</v>
      </c>
    </row>
    <row r="50" spans="1:7" x14ac:dyDescent="0.2">
      <c r="A50" s="41"/>
      <c r="B50" s="22">
        <v>20</v>
      </c>
      <c r="C50" s="1">
        <v>0</v>
      </c>
      <c r="D50" s="32" t="s">
        <v>949</v>
      </c>
      <c r="E50" s="14" t="s">
        <v>950</v>
      </c>
      <c r="F50" s="37" t="s">
        <v>948</v>
      </c>
      <c r="G50" s="28">
        <f t="shared" ref="G50" si="12">IF(C50=1,1,0)</f>
        <v>0</v>
      </c>
    </row>
    <row r="51" spans="1:7" x14ac:dyDescent="0.2">
      <c r="A51" s="41"/>
      <c r="B51" s="22">
        <v>21</v>
      </c>
      <c r="C51" s="1">
        <v>0</v>
      </c>
      <c r="D51" s="32" t="s">
        <v>951</v>
      </c>
      <c r="E51" s="14" t="s">
        <v>952</v>
      </c>
      <c r="F51" s="37" t="s">
        <v>948</v>
      </c>
      <c r="G51" s="28">
        <f t="shared" ref="G51" si="13">IF(C51=1,1,0)</f>
        <v>0</v>
      </c>
    </row>
    <row r="52" spans="1:7" x14ac:dyDescent="0.2">
      <c r="A52" s="41"/>
      <c r="B52" s="22">
        <v>22</v>
      </c>
      <c r="C52" s="1">
        <v>0</v>
      </c>
      <c r="D52" s="32" t="s">
        <v>953</v>
      </c>
      <c r="E52" s="14" t="s">
        <v>954</v>
      </c>
      <c r="F52" s="37" t="s">
        <v>948</v>
      </c>
      <c r="G52" s="28">
        <f t="shared" ref="G52:G53" si="14">IF(C52=1,1,0)</f>
        <v>0</v>
      </c>
    </row>
    <row r="53" spans="1:7" x14ac:dyDescent="0.2">
      <c r="D53" s="13"/>
      <c r="E53" s="14"/>
      <c r="G53" s="28">
        <f t="shared" si="14"/>
        <v>0</v>
      </c>
    </row>
    <row r="54" spans="1:7" x14ac:dyDescent="0.2">
      <c r="B54" s="26" t="s">
        <v>891</v>
      </c>
      <c r="C54" s="31"/>
      <c r="D54" s="11"/>
      <c r="E54" s="15"/>
      <c r="F54" s="12"/>
      <c r="G54" s="28">
        <f t="shared" si="0"/>
        <v>0</v>
      </c>
    </row>
    <row r="55" spans="1:7" x14ac:dyDescent="0.2">
      <c r="A55" s="40"/>
      <c r="B55" s="22">
        <v>1</v>
      </c>
      <c r="C55" s="1">
        <v>0</v>
      </c>
      <c r="D55" s="3" t="s">
        <v>310</v>
      </c>
      <c r="E55" s="14" t="s">
        <v>534</v>
      </c>
      <c r="F55" s="33" t="s">
        <v>432</v>
      </c>
      <c r="G55" s="28">
        <f t="shared" si="0"/>
        <v>0</v>
      </c>
    </row>
    <row r="56" spans="1:7" x14ac:dyDescent="0.2">
      <c r="A56" s="40"/>
      <c r="B56" s="22">
        <v>2</v>
      </c>
      <c r="C56" s="1">
        <v>0</v>
      </c>
      <c r="D56" s="3" t="s">
        <v>311</v>
      </c>
      <c r="E56" s="14" t="s">
        <v>535</v>
      </c>
      <c r="F56" s="33" t="s">
        <v>433</v>
      </c>
      <c r="G56" s="28">
        <f t="shared" si="0"/>
        <v>0</v>
      </c>
    </row>
    <row r="57" spans="1:7" x14ac:dyDescent="0.2">
      <c r="A57" s="40"/>
      <c r="B57" s="22">
        <v>3</v>
      </c>
      <c r="C57" s="1">
        <v>0</v>
      </c>
      <c r="D57" s="3" t="s">
        <v>61</v>
      </c>
      <c r="E57" s="14" t="s">
        <v>536</v>
      </c>
      <c r="F57" s="4" t="s">
        <v>471</v>
      </c>
      <c r="G57" s="28">
        <f t="shared" si="0"/>
        <v>0</v>
      </c>
    </row>
    <row r="58" spans="1:7" x14ac:dyDescent="0.2">
      <c r="A58" s="40"/>
      <c r="B58" s="22">
        <v>4</v>
      </c>
      <c r="C58" s="1">
        <v>0</v>
      </c>
      <c r="D58" s="3" t="s">
        <v>62</v>
      </c>
      <c r="E58" s="14" t="s">
        <v>537</v>
      </c>
      <c r="F58" s="4" t="s">
        <v>472</v>
      </c>
      <c r="G58" s="28">
        <f t="shared" si="0"/>
        <v>0</v>
      </c>
    </row>
    <row r="59" spans="1:7" x14ac:dyDescent="0.2">
      <c r="A59" s="40"/>
      <c r="B59" s="22">
        <v>5</v>
      </c>
      <c r="C59" s="1">
        <v>0</v>
      </c>
      <c r="D59" s="3" t="s">
        <v>304</v>
      </c>
      <c r="E59" s="14" t="s">
        <v>538</v>
      </c>
      <c r="F59" s="4" t="s">
        <v>304</v>
      </c>
      <c r="G59" s="28">
        <f t="shared" si="0"/>
        <v>0</v>
      </c>
    </row>
    <row r="60" spans="1:7" x14ac:dyDescent="0.2">
      <c r="A60" s="40"/>
      <c r="B60" s="22">
        <v>6</v>
      </c>
      <c r="C60" s="1">
        <v>0</v>
      </c>
      <c r="D60" s="3" t="s">
        <v>516</v>
      </c>
      <c r="E60" s="14" t="s">
        <v>539</v>
      </c>
      <c r="F60" s="33" t="s">
        <v>89</v>
      </c>
      <c r="G60" s="28">
        <f t="shared" si="0"/>
        <v>0</v>
      </c>
    </row>
    <row r="61" spans="1:7" x14ac:dyDescent="0.2">
      <c r="A61" s="40"/>
      <c r="B61" s="22">
        <v>7</v>
      </c>
      <c r="C61" s="1">
        <v>0</v>
      </c>
      <c r="D61" s="3" t="s">
        <v>517</v>
      </c>
      <c r="E61" s="14" t="s">
        <v>540</v>
      </c>
      <c r="F61" s="33" t="s">
        <v>90</v>
      </c>
      <c r="G61" s="28">
        <f t="shared" si="0"/>
        <v>0</v>
      </c>
    </row>
    <row r="62" spans="1:7" x14ac:dyDescent="0.2">
      <c r="A62" s="40"/>
      <c r="B62" s="22">
        <v>8</v>
      </c>
      <c r="C62" s="1">
        <v>0</v>
      </c>
      <c r="D62" s="3" t="s">
        <v>518</v>
      </c>
      <c r="E62" s="14" t="s">
        <v>541</v>
      </c>
      <c r="F62" s="33" t="s">
        <v>88</v>
      </c>
      <c r="G62" s="28">
        <f t="shared" si="0"/>
        <v>0</v>
      </c>
    </row>
    <row r="63" spans="1:7" x14ac:dyDescent="0.2">
      <c r="A63" s="40"/>
      <c r="B63" s="22">
        <v>9</v>
      </c>
      <c r="C63" s="1">
        <v>0</v>
      </c>
      <c r="D63" s="3" t="s">
        <v>519</v>
      </c>
      <c r="E63" s="14" t="s">
        <v>542</v>
      </c>
      <c r="F63" s="33" t="s">
        <v>87</v>
      </c>
      <c r="G63" s="28">
        <f t="shared" si="0"/>
        <v>0</v>
      </c>
    </row>
    <row r="64" spans="1:7" x14ac:dyDescent="0.2">
      <c r="A64" s="40"/>
      <c r="B64" s="22">
        <v>10</v>
      </c>
      <c r="C64" s="1">
        <v>0</v>
      </c>
      <c r="D64" s="16" t="s">
        <v>520</v>
      </c>
      <c r="E64" s="14" t="s">
        <v>543</v>
      </c>
      <c r="F64" s="33" t="s">
        <v>892</v>
      </c>
      <c r="G64" s="28">
        <f t="shared" si="0"/>
        <v>0</v>
      </c>
    </row>
    <row r="65" spans="1:7" x14ac:dyDescent="0.2">
      <c r="A65" s="40"/>
      <c r="B65" s="22">
        <v>11</v>
      </c>
      <c r="C65" s="1">
        <v>0</v>
      </c>
      <c r="D65" s="16" t="s">
        <v>312</v>
      </c>
      <c r="E65" s="14" t="s">
        <v>544</v>
      </c>
      <c r="F65" s="33" t="s">
        <v>893</v>
      </c>
      <c r="G65" s="28">
        <f t="shared" si="0"/>
        <v>0</v>
      </c>
    </row>
    <row r="66" spans="1:7" x14ac:dyDescent="0.2">
      <c r="A66" s="40"/>
      <c r="B66" s="22">
        <v>12</v>
      </c>
      <c r="C66" s="1">
        <v>0</v>
      </c>
      <c r="D66" s="16" t="s">
        <v>313</v>
      </c>
      <c r="E66" s="14" t="s">
        <v>545</v>
      </c>
      <c r="F66" s="33" t="s">
        <v>894</v>
      </c>
      <c r="G66" s="28">
        <f t="shared" si="0"/>
        <v>0</v>
      </c>
    </row>
    <row r="67" spans="1:7" x14ac:dyDescent="0.2">
      <c r="A67" s="40"/>
      <c r="B67" s="22">
        <v>13</v>
      </c>
      <c r="C67" s="1">
        <v>0</v>
      </c>
      <c r="D67" s="16" t="s">
        <v>521</v>
      </c>
      <c r="E67" s="14" t="s">
        <v>546</v>
      </c>
      <c r="F67" s="33" t="s">
        <v>895</v>
      </c>
      <c r="G67" s="28">
        <f t="shared" si="0"/>
        <v>0</v>
      </c>
    </row>
    <row r="68" spans="1:7" x14ac:dyDescent="0.2">
      <c r="A68" s="40"/>
      <c r="B68" s="22">
        <v>14</v>
      </c>
      <c r="C68" s="1">
        <v>0</v>
      </c>
      <c r="D68" s="16" t="s">
        <v>314</v>
      </c>
      <c r="E68" s="14" t="s">
        <v>547</v>
      </c>
      <c r="F68" s="33" t="s">
        <v>896</v>
      </c>
      <c r="G68" s="28">
        <f t="shared" si="0"/>
        <v>0</v>
      </c>
    </row>
    <row r="69" spans="1:7" x14ac:dyDescent="0.2">
      <c r="A69" s="40"/>
      <c r="B69" s="22">
        <v>15</v>
      </c>
      <c r="C69" s="1">
        <v>0</v>
      </c>
      <c r="D69" s="16" t="s">
        <v>352</v>
      </c>
      <c r="E69" s="14" t="s">
        <v>548</v>
      </c>
      <c r="F69" s="33" t="s">
        <v>897</v>
      </c>
      <c r="G69" s="28">
        <f t="shared" si="0"/>
        <v>0</v>
      </c>
    </row>
    <row r="70" spans="1:7" x14ac:dyDescent="0.2">
      <c r="A70" s="40"/>
      <c r="B70" s="22">
        <v>16</v>
      </c>
      <c r="C70" s="1">
        <v>0</v>
      </c>
      <c r="D70" s="16" t="s">
        <v>353</v>
      </c>
      <c r="E70" s="14" t="s">
        <v>549</v>
      </c>
      <c r="F70" s="33" t="s">
        <v>898</v>
      </c>
      <c r="G70" s="28">
        <f t="shared" si="0"/>
        <v>0</v>
      </c>
    </row>
    <row r="71" spans="1:7" x14ac:dyDescent="0.2">
      <c r="A71" s="40"/>
      <c r="B71" s="22">
        <v>17</v>
      </c>
      <c r="C71" s="1">
        <v>0</v>
      </c>
      <c r="D71" s="16" t="s">
        <v>315</v>
      </c>
      <c r="E71" s="14" t="s">
        <v>550</v>
      </c>
      <c r="F71" s="33" t="s">
        <v>899</v>
      </c>
      <c r="G71" s="28">
        <f t="shared" si="0"/>
        <v>0</v>
      </c>
    </row>
    <row r="72" spans="1:7" x14ac:dyDescent="0.2">
      <c r="A72" s="40"/>
      <c r="B72" s="22">
        <v>18</v>
      </c>
      <c r="C72" s="1">
        <v>0</v>
      </c>
      <c r="D72" s="16" t="s">
        <v>316</v>
      </c>
      <c r="E72" s="14" t="s">
        <v>551</v>
      </c>
      <c r="F72" s="33" t="s">
        <v>899</v>
      </c>
      <c r="G72" s="28">
        <f t="shared" si="0"/>
        <v>0</v>
      </c>
    </row>
    <row r="73" spans="1:7" x14ac:dyDescent="0.2">
      <c r="A73" s="40"/>
      <c r="B73" s="22">
        <v>19</v>
      </c>
      <c r="C73" s="1">
        <v>0</v>
      </c>
      <c r="D73" s="16" t="s">
        <v>317</v>
      </c>
      <c r="E73" s="14" t="s">
        <v>552</v>
      </c>
      <c r="F73" s="33" t="s">
        <v>900</v>
      </c>
      <c r="G73" s="28">
        <f t="shared" si="0"/>
        <v>0</v>
      </c>
    </row>
    <row r="74" spans="1:7" x14ac:dyDescent="0.2">
      <c r="A74" s="40"/>
      <c r="B74" s="22">
        <v>20</v>
      </c>
      <c r="C74" s="1">
        <v>0</v>
      </c>
      <c r="D74" s="16" t="s">
        <v>318</v>
      </c>
      <c r="E74" s="14" t="s">
        <v>553</v>
      </c>
      <c r="F74" s="33" t="s">
        <v>900</v>
      </c>
      <c r="G74" s="28">
        <f t="shared" si="0"/>
        <v>0</v>
      </c>
    </row>
    <row r="75" spans="1:7" x14ac:dyDescent="0.2">
      <c r="A75" s="40"/>
      <c r="B75" s="22">
        <v>21</v>
      </c>
      <c r="C75" s="1">
        <v>0</v>
      </c>
      <c r="D75" s="3" t="s">
        <v>96</v>
      </c>
      <c r="E75" s="14" t="s">
        <v>554</v>
      </c>
      <c r="F75" s="4" t="s">
        <v>96</v>
      </c>
      <c r="G75" s="28">
        <f t="shared" si="0"/>
        <v>0</v>
      </c>
    </row>
    <row r="76" spans="1:7" x14ac:dyDescent="0.2">
      <c r="A76" s="40"/>
      <c r="B76" s="22">
        <v>22</v>
      </c>
      <c r="C76" s="1">
        <v>0</v>
      </c>
      <c r="D76" s="3" t="s">
        <v>97</v>
      </c>
      <c r="E76" s="14" t="s">
        <v>555</v>
      </c>
      <c r="F76" s="4" t="s">
        <v>97</v>
      </c>
      <c r="G76" s="28">
        <f t="shared" si="0"/>
        <v>0</v>
      </c>
    </row>
    <row r="77" spans="1:7" x14ac:dyDescent="0.2">
      <c r="A77" s="40"/>
      <c r="B77" s="22">
        <v>23</v>
      </c>
      <c r="C77" s="1">
        <v>0</v>
      </c>
      <c r="D77" s="3" t="s">
        <v>522</v>
      </c>
      <c r="E77" s="14" t="s">
        <v>556</v>
      </c>
      <c r="F77" s="4" t="s">
        <v>326</v>
      </c>
      <c r="G77" s="28">
        <f t="shared" si="0"/>
        <v>0</v>
      </c>
    </row>
    <row r="78" spans="1:7" x14ac:dyDescent="0.2">
      <c r="A78" s="40"/>
      <c r="B78" s="22">
        <v>24</v>
      </c>
      <c r="C78" s="1">
        <v>0</v>
      </c>
      <c r="D78" s="3" t="s">
        <v>523</v>
      </c>
      <c r="E78" s="14" t="s">
        <v>557</v>
      </c>
      <c r="F78" s="4" t="s">
        <v>319</v>
      </c>
      <c r="G78" s="28">
        <f t="shared" si="0"/>
        <v>0</v>
      </c>
    </row>
    <row r="79" spans="1:7" x14ac:dyDescent="0.2">
      <c r="A79" s="40"/>
      <c r="B79" s="22">
        <v>25</v>
      </c>
      <c r="C79" s="1">
        <v>0</v>
      </c>
      <c r="D79" s="3" t="s">
        <v>524</v>
      </c>
      <c r="E79" s="14" t="s">
        <v>558</v>
      </c>
      <c r="F79" s="4" t="s">
        <v>320</v>
      </c>
      <c r="G79" s="28">
        <f t="shared" si="0"/>
        <v>0</v>
      </c>
    </row>
    <row r="80" spans="1:7" x14ac:dyDescent="0.2">
      <c r="A80" s="40"/>
      <c r="B80" s="22">
        <v>26</v>
      </c>
      <c r="C80" s="1">
        <v>0</v>
      </c>
      <c r="D80" s="3" t="s">
        <v>525</v>
      </c>
      <c r="E80" s="14" t="s">
        <v>559</v>
      </c>
      <c r="F80" s="4" t="s">
        <v>321</v>
      </c>
      <c r="G80" s="28">
        <f t="shared" si="0"/>
        <v>0</v>
      </c>
    </row>
    <row r="81" spans="1:7" x14ac:dyDescent="0.2">
      <c r="A81" s="40"/>
      <c r="B81" s="22">
        <v>27</v>
      </c>
      <c r="C81" s="1">
        <v>0</v>
      </c>
      <c r="D81" s="3" t="s">
        <v>526</v>
      </c>
      <c r="E81" s="14" t="s">
        <v>560</v>
      </c>
      <c r="F81" s="4" t="s">
        <v>322</v>
      </c>
      <c r="G81" s="28">
        <f t="shared" si="0"/>
        <v>0</v>
      </c>
    </row>
    <row r="82" spans="1:7" x14ac:dyDescent="0.2">
      <c r="A82" s="40"/>
      <c r="B82" s="22">
        <v>28</v>
      </c>
      <c r="C82" s="1">
        <v>0</v>
      </c>
      <c r="D82" s="3" t="s">
        <v>527</v>
      </c>
      <c r="E82" s="14" t="s">
        <v>561</v>
      </c>
      <c r="F82" s="4" t="s">
        <v>323</v>
      </c>
      <c r="G82" s="28">
        <f t="shared" si="0"/>
        <v>0</v>
      </c>
    </row>
    <row r="83" spans="1:7" x14ac:dyDescent="0.2">
      <c r="A83" s="40"/>
      <c r="B83" s="22">
        <v>29</v>
      </c>
      <c r="C83" s="1">
        <v>0</v>
      </c>
      <c r="D83" s="3" t="s">
        <v>528</v>
      </c>
      <c r="E83" s="14" t="s">
        <v>562</v>
      </c>
      <c r="F83" s="4" t="s">
        <v>324</v>
      </c>
      <c r="G83" s="28">
        <f t="shared" si="0"/>
        <v>0</v>
      </c>
    </row>
    <row r="84" spans="1:7" x14ac:dyDescent="0.2">
      <c r="A84" s="40"/>
      <c r="B84" s="22">
        <v>30</v>
      </c>
      <c r="C84" s="1">
        <v>0</v>
      </c>
      <c r="D84" s="3" t="s">
        <v>529</v>
      </c>
      <c r="E84" s="14" t="s">
        <v>563</v>
      </c>
      <c r="F84" s="4" t="s">
        <v>325</v>
      </c>
      <c r="G84" s="28">
        <f t="shared" si="0"/>
        <v>0</v>
      </c>
    </row>
    <row r="85" spans="1:7" x14ac:dyDescent="0.2">
      <c r="A85" s="40"/>
      <c r="B85" s="22">
        <v>31</v>
      </c>
      <c r="C85" s="1">
        <v>0</v>
      </c>
      <c r="D85" s="17" t="s">
        <v>327</v>
      </c>
      <c r="E85" s="14" t="s">
        <v>564</v>
      </c>
      <c r="F85" s="4" t="s">
        <v>327</v>
      </c>
      <c r="G85" s="28">
        <f t="shared" si="0"/>
        <v>0</v>
      </c>
    </row>
    <row r="86" spans="1:7" x14ac:dyDescent="0.2">
      <c r="A86" s="40"/>
      <c r="B86" s="22">
        <v>32</v>
      </c>
      <c r="C86" s="1">
        <v>0</v>
      </c>
      <c r="D86" s="3" t="s">
        <v>328</v>
      </c>
      <c r="E86" s="14" t="s">
        <v>565</v>
      </c>
      <c r="F86" s="4" t="s">
        <v>328</v>
      </c>
      <c r="G86" s="28">
        <f t="shared" si="0"/>
        <v>0</v>
      </c>
    </row>
    <row r="87" spans="1:7" x14ac:dyDescent="0.2">
      <c r="A87" s="40"/>
      <c r="B87" s="22">
        <v>33</v>
      </c>
      <c r="C87" s="1">
        <v>0</v>
      </c>
      <c r="D87" s="3" t="s">
        <v>329</v>
      </c>
      <c r="E87" s="14" t="s">
        <v>566</v>
      </c>
      <c r="F87" s="4" t="s">
        <v>329</v>
      </c>
      <c r="G87" s="28">
        <f t="shared" si="0"/>
        <v>0</v>
      </c>
    </row>
    <row r="88" spans="1:7" x14ac:dyDescent="0.2">
      <c r="A88" s="40"/>
      <c r="B88" s="22">
        <v>34</v>
      </c>
      <c r="C88" s="1">
        <v>0</v>
      </c>
      <c r="D88" s="3" t="s">
        <v>330</v>
      </c>
      <c r="E88" s="14" t="s">
        <v>567</v>
      </c>
      <c r="F88" s="4" t="s">
        <v>330</v>
      </c>
      <c r="G88" s="28">
        <f t="shared" si="0"/>
        <v>0</v>
      </c>
    </row>
    <row r="89" spans="1:7" x14ac:dyDescent="0.2">
      <c r="A89" s="40"/>
      <c r="B89" s="22">
        <v>35</v>
      </c>
      <c r="C89" s="1">
        <v>0</v>
      </c>
      <c r="D89" s="3" t="s">
        <v>530</v>
      </c>
      <c r="E89" s="14" t="s">
        <v>568</v>
      </c>
      <c r="F89" s="4" t="s">
        <v>331</v>
      </c>
      <c r="G89" s="28">
        <f t="shared" si="0"/>
        <v>0</v>
      </c>
    </row>
    <row r="90" spans="1:7" x14ac:dyDescent="0.2">
      <c r="A90" s="40"/>
      <c r="B90" s="22">
        <v>36</v>
      </c>
      <c r="C90" s="1">
        <v>0</v>
      </c>
      <c r="D90" s="3" t="s">
        <v>332</v>
      </c>
      <c r="E90" s="14" t="s">
        <v>569</v>
      </c>
      <c r="F90" s="4" t="s">
        <v>332</v>
      </c>
      <c r="G90" s="28">
        <f t="shared" si="0"/>
        <v>0</v>
      </c>
    </row>
    <row r="91" spans="1:7" x14ac:dyDescent="0.2">
      <c r="A91" s="40"/>
      <c r="B91" s="22">
        <v>37</v>
      </c>
      <c r="C91" s="1">
        <v>0</v>
      </c>
      <c r="D91" s="3" t="s">
        <v>333</v>
      </c>
      <c r="E91" s="14" t="s">
        <v>570</v>
      </c>
      <c r="F91" s="4" t="s">
        <v>333</v>
      </c>
      <c r="G91" s="28">
        <f t="shared" si="0"/>
        <v>0</v>
      </c>
    </row>
    <row r="92" spans="1:7" x14ac:dyDescent="0.2">
      <c r="A92" s="40"/>
      <c r="B92" s="22">
        <v>38</v>
      </c>
      <c r="C92" s="1">
        <v>0</v>
      </c>
      <c r="D92" s="3" t="s">
        <v>334</v>
      </c>
      <c r="E92" s="14" t="s">
        <v>571</v>
      </c>
      <c r="F92" s="4" t="s">
        <v>334</v>
      </c>
      <c r="G92" s="28">
        <f t="shared" si="0"/>
        <v>0</v>
      </c>
    </row>
    <row r="93" spans="1:7" x14ac:dyDescent="0.2">
      <c r="A93" s="40"/>
      <c r="B93" s="22">
        <v>39</v>
      </c>
      <c r="C93" s="1">
        <v>0</v>
      </c>
      <c r="D93" s="3" t="s">
        <v>335</v>
      </c>
      <c r="E93" s="14" t="s">
        <v>572</v>
      </c>
      <c r="F93" s="4" t="s">
        <v>335</v>
      </c>
      <c r="G93" s="28">
        <f t="shared" si="0"/>
        <v>0</v>
      </c>
    </row>
    <row r="94" spans="1:7" x14ac:dyDescent="0.2">
      <c r="A94" s="40"/>
      <c r="B94" s="22">
        <v>40</v>
      </c>
      <c r="C94" s="1">
        <v>0</v>
      </c>
      <c r="D94" s="3" t="s">
        <v>336</v>
      </c>
      <c r="E94" s="14" t="s">
        <v>573</v>
      </c>
      <c r="F94" s="4" t="s">
        <v>336</v>
      </c>
      <c r="G94" s="28">
        <f t="shared" si="0"/>
        <v>0</v>
      </c>
    </row>
    <row r="95" spans="1:7" x14ac:dyDescent="0.2">
      <c r="A95" s="40"/>
      <c r="B95" s="22">
        <v>41</v>
      </c>
      <c r="C95" s="1">
        <v>0</v>
      </c>
      <c r="D95" s="3" t="s">
        <v>338</v>
      </c>
      <c r="E95" s="14" t="s">
        <v>574</v>
      </c>
      <c r="F95" s="4" t="s">
        <v>338</v>
      </c>
      <c r="G95" s="28">
        <f t="shared" si="0"/>
        <v>0</v>
      </c>
    </row>
    <row r="96" spans="1:7" x14ac:dyDescent="0.2">
      <c r="A96" s="40"/>
      <c r="B96" s="22">
        <v>42</v>
      </c>
      <c r="C96" s="1">
        <v>0</v>
      </c>
      <c r="D96" s="3" t="s">
        <v>337</v>
      </c>
      <c r="E96" s="14" t="s">
        <v>575</v>
      </c>
      <c r="F96" s="4" t="s">
        <v>337</v>
      </c>
      <c r="G96" s="28">
        <f t="shared" si="0"/>
        <v>0</v>
      </c>
    </row>
    <row r="97" spans="1:7" x14ac:dyDescent="0.2">
      <c r="A97" s="40"/>
      <c r="B97" s="22">
        <v>43</v>
      </c>
      <c r="C97" s="1">
        <v>0</v>
      </c>
      <c r="D97" s="3" t="s">
        <v>339</v>
      </c>
      <c r="E97" s="14" t="s">
        <v>576</v>
      </c>
      <c r="F97" s="4" t="s">
        <v>339</v>
      </c>
      <c r="G97" s="28">
        <f t="shared" si="0"/>
        <v>0</v>
      </c>
    </row>
    <row r="98" spans="1:7" x14ac:dyDescent="0.2">
      <c r="A98" s="40"/>
      <c r="B98" s="22">
        <v>44</v>
      </c>
      <c r="C98" s="1">
        <v>0</v>
      </c>
      <c r="D98" s="3" t="s">
        <v>531</v>
      </c>
      <c r="E98" s="14" t="s">
        <v>577</v>
      </c>
      <c r="F98" s="4" t="s">
        <v>399</v>
      </c>
      <c r="G98" s="28">
        <f t="shared" si="0"/>
        <v>0</v>
      </c>
    </row>
    <row r="99" spans="1:7" x14ac:dyDescent="0.2">
      <c r="A99" s="40"/>
      <c r="B99" s="22">
        <v>45</v>
      </c>
      <c r="C99" s="1">
        <v>0</v>
      </c>
      <c r="D99" s="3" t="s">
        <v>340</v>
      </c>
      <c r="E99" s="14" t="s">
        <v>578</v>
      </c>
      <c r="F99" s="4" t="s">
        <v>340</v>
      </c>
      <c r="G99" s="28">
        <f t="shared" si="0"/>
        <v>0</v>
      </c>
    </row>
    <row r="100" spans="1:7" x14ac:dyDescent="0.2">
      <c r="A100" s="40"/>
      <c r="B100" s="22">
        <v>46</v>
      </c>
      <c r="C100" s="1">
        <v>0</v>
      </c>
      <c r="D100" s="3" t="s">
        <v>95</v>
      </c>
      <c r="E100" s="14" t="s">
        <v>579</v>
      </c>
      <c r="F100" s="4" t="s">
        <v>474</v>
      </c>
      <c r="G100" s="28">
        <f t="shared" si="0"/>
        <v>0</v>
      </c>
    </row>
    <row r="101" spans="1:7" x14ac:dyDescent="0.2">
      <c r="A101" s="40"/>
      <c r="B101" s="22">
        <v>47</v>
      </c>
      <c r="C101" s="1">
        <v>0</v>
      </c>
      <c r="D101" s="3" t="s">
        <v>341</v>
      </c>
      <c r="E101" s="14" t="s">
        <v>580</v>
      </c>
      <c r="F101" s="4" t="s">
        <v>475</v>
      </c>
      <c r="G101" s="28">
        <f t="shared" si="0"/>
        <v>0</v>
      </c>
    </row>
    <row r="102" spans="1:7" x14ac:dyDescent="0.2">
      <c r="A102" s="40"/>
      <c r="B102" s="22">
        <v>48</v>
      </c>
      <c r="C102" s="1">
        <v>0</v>
      </c>
      <c r="D102" s="3" t="s">
        <v>342</v>
      </c>
      <c r="E102" s="14" t="s">
        <v>581</v>
      </c>
      <c r="F102" s="4" t="s">
        <v>476</v>
      </c>
      <c r="G102" s="28">
        <f t="shared" ref="G102:G236" si="15">IF(C102=1,1,0)</f>
        <v>0</v>
      </c>
    </row>
    <row r="103" spans="1:7" x14ac:dyDescent="0.2">
      <c r="A103" s="40"/>
      <c r="B103" s="22">
        <v>51</v>
      </c>
      <c r="C103" s="1">
        <v>0</v>
      </c>
      <c r="D103" s="3" t="s">
        <v>98</v>
      </c>
      <c r="E103" s="14" t="s">
        <v>582</v>
      </c>
      <c r="F103" s="4" t="s">
        <v>98</v>
      </c>
      <c r="G103" s="28">
        <f t="shared" si="15"/>
        <v>0</v>
      </c>
    </row>
    <row r="104" spans="1:7" x14ac:dyDescent="0.2">
      <c r="A104" s="40"/>
      <c r="B104" s="22">
        <v>52</v>
      </c>
      <c r="C104" s="1">
        <v>0</v>
      </c>
      <c r="D104" s="3" t="s">
        <v>94</v>
      </c>
      <c r="E104" s="14" t="s">
        <v>583</v>
      </c>
      <c r="F104" s="4" t="s">
        <v>94</v>
      </c>
      <c r="G104" s="28">
        <f t="shared" si="15"/>
        <v>0</v>
      </c>
    </row>
    <row r="105" spans="1:7" x14ac:dyDescent="0.2">
      <c r="A105" s="40"/>
      <c r="B105" s="22">
        <v>53</v>
      </c>
      <c r="C105" s="1">
        <v>0</v>
      </c>
      <c r="D105" s="3" t="s">
        <v>532</v>
      </c>
      <c r="E105" s="14" t="s">
        <v>584</v>
      </c>
      <c r="F105" s="4" t="s">
        <v>307</v>
      </c>
      <c r="G105" s="28">
        <f t="shared" si="15"/>
        <v>0</v>
      </c>
    </row>
    <row r="106" spans="1:7" x14ac:dyDescent="0.2">
      <c r="A106" s="40"/>
      <c r="B106" s="22">
        <v>54</v>
      </c>
      <c r="C106" s="1">
        <v>0</v>
      </c>
      <c r="D106" s="3" t="s">
        <v>533</v>
      </c>
      <c r="E106" s="14" t="s">
        <v>585</v>
      </c>
      <c r="F106" s="4" t="s">
        <v>308</v>
      </c>
      <c r="G106" s="28">
        <f t="shared" si="15"/>
        <v>0</v>
      </c>
    </row>
    <row r="107" spans="1:7" x14ac:dyDescent="0.2">
      <c r="A107" s="40"/>
      <c r="B107" s="22">
        <v>55</v>
      </c>
      <c r="C107" s="1">
        <v>0</v>
      </c>
      <c r="D107" s="3" t="s">
        <v>93</v>
      </c>
      <c r="E107" s="14" t="s">
        <v>586</v>
      </c>
      <c r="F107" s="4" t="s">
        <v>93</v>
      </c>
      <c r="G107" s="28">
        <f t="shared" si="15"/>
        <v>0</v>
      </c>
    </row>
    <row r="108" spans="1:7" x14ac:dyDescent="0.2">
      <c r="A108" s="40"/>
      <c r="B108" s="22">
        <v>56</v>
      </c>
      <c r="C108" s="1">
        <v>0</v>
      </c>
      <c r="D108" s="3" t="s">
        <v>309</v>
      </c>
      <c r="E108" s="14" t="s">
        <v>587</v>
      </c>
      <c r="F108" s="4" t="s">
        <v>309</v>
      </c>
      <c r="G108" s="28">
        <f t="shared" si="15"/>
        <v>0</v>
      </c>
    </row>
    <row r="109" spans="1:7" x14ac:dyDescent="0.2">
      <c r="A109" s="40"/>
      <c r="B109" s="22">
        <v>57</v>
      </c>
      <c r="C109" s="1">
        <v>0</v>
      </c>
      <c r="D109" s="3" t="s">
        <v>346</v>
      </c>
      <c r="E109" s="14" t="s">
        <v>588</v>
      </c>
      <c r="F109" s="4" t="s">
        <v>346</v>
      </c>
      <c r="G109" s="28">
        <f t="shared" si="15"/>
        <v>0</v>
      </c>
    </row>
    <row r="110" spans="1:7" x14ac:dyDescent="0.2">
      <c r="A110" s="40"/>
      <c r="B110" s="22">
        <v>58</v>
      </c>
      <c r="C110" s="1">
        <v>0</v>
      </c>
      <c r="D110" s="3" t="s">
        <v>343</v>
      </c>
      <c r="E110" s="14" t="s">
        <v>589</v>
      </c>
      <c r="F110" s="4" t="s">
        <v>343</v>
      </c>
      <c r="G110" s="28">
        <f t="shared" si="15"/>
        <v>0</v>
      </c>
    </row>
    <row r="111" spans="1:7" x14ac:dyDescent="0.2">
      <c r="A111" s="40"/>
      <c r="B111" s="22">
        <v>59</v>
      </c>
      <c r="C111" s="1">
        <v>0</v>
      </c>
      <c r="D111" s="3" t="s">
        <v>347</v>
      </c>
      <c r="E111" s="14" t="s">
        <v>590</v>
      </c>
      <c r="F111" s="4" t="s">
        <v>347</v>
      </c>
      <c r="G111" s="28">
        <f t="shared" si="15"/>
        <v>0</v>
      </c>
    </row>
    <row r="112" spans="1:7" x14ac:dyDescent="0.2">
      <c r="A112" s="40"/>
      <c r="B112" s="22">
        <v>60</v>
      </c>
      <c r="C112" s="1">
        <v>0</v>
      </c>
      <c r="D112" s="3" t="s">
        <v>344</v>
      </c>
      <c r="E112" s="14" t="s">
        <v>591</v>
      </c>
      <c r="F112" s="4" t="s">
        <v>344</v>
      </c>
      <c r="G112" s="28">
        <f t="shared" si="15"/>
        <v>0</v>
      </c>
    </row>
    <row r="113" spans="1:7" x14ac:dyDescent="0.2">
      <c r="A113" s="40"/>
      <c r="B113" s="22">
        <v>61</v>
      </c>
      <c r="C113" s="1">
        <v>0</v>
      </c>
      <c r="D113" s="3" t="s">
        <v>92</v>
      </c>
      <c r="E113" s="14" t="s">
        <v>592</v>
      </c>
      <c r="F113" s="4" t="s">
        <v>92</v>
      </c>
      <c r="G113" s="28">
        <f t="shared" si="15"/>
        <v>0</v>
      </c>
    </row>
    <row r="114" spans="1:7" x14ac:dyDescent="0.2">
      <c r="A114" s="40"/>
      <c r="B114" s="22">
        <v>62</v>
      </c>
      <c r="C114" s="1">
        <v>0</v>
      </c>
      <c r="D114" s="3" t="s">
        <v>1087</v>
      </c>
      <c r="E114" s="14" t="s">
        <v>1083</v>
      </c>
      <c r="F114" s="14" t="s">
        <v>1087</v>
      </c>
    </row>
    <row r="115" spans="1:7" x14ac:dyDescent="0.2">
      <c r="A115" s="40"/>
      <c r="B115" s="22">
        <v>63</v>
      </c>
      <c r="C115" s="1">
        <v>0</v>
      </c>
      <c r="D115" s="17" t="s">
        <v>1088</v>
      </c>
      <c r="E115" s="14" t="s">
        <v>1084</v>
      </c>
      <c r="F115" s="14" t="s">
        <v>1088</v>
      </c>
    </row>
    <row r="116" spans="1:7" x14ac:dyDescent="0.2">
      <c r="A116" s="40"/>
      <c r="B116" s="22">
        <v>64</v>
      </c>
      <c r="C116" s="1">
        <v>0</v>
      </c>
      <c r="D116" s="17" t="s">
        <v>1089</v>
      </c>
      <c r="E116" s="14" t="s">
        <v>1085</v>
      </c>
      <c r="F116" s="14" t="s">
        <v>1089</v>
      </c>
    </row>
    <row r="117" spans="1:7" x14ac:dyDescent="0.2">
      <c r="A117" s="40"/>
      <c r="B117" s="22">
        <v>65</v>
      </c>
      <c r="C117" s="1">
        <v>0</v>
      </c>
      <c r="D117" s="17" t="s">
        <v>1090</v>
      </c>
      <c r="E117" s="14" t="s">
        <v>1086</v>
      </c>
      <c r="F117" s="14" t="s">
        <v>1090</v>
      </c>
    </row>
    <row r="118" spans="1:7" x14ac:dyDescent="0.2">
      <c r="A118" s="40"/>
      <c r="B118" s="22">
        <v>66</v>
      </c>
      <c r="C118" s="1">
        <v>0</v>
      </c>
      <c r="D118" s="3" t="s">
        <v>99</v>
      </c>
      <c r="E118" s="14" t="s">
        <v>593</v>
      </c>
      <c r="F118" s="4" t="s">
        <v>473</v>
      </c>
      <c r="G118" s="28">
        <f t="shared" si="15"/>
        <v>0</v>
      </c>
    </row>
    <row r="119" spans="1:7" x14ac:dyDescent="0.2">
      <c r="A119" s="40"/>
      <c r="B119" s="22">
        <v>67</v>
      </c>
      <c r="C119" s="1">
        <v>0</v>
      </c>
      <c r="D119" s="3" t="s">
        <v>84</v>
      </c>
      <c r="E119" s="14" t="s">
        <v>594</v>
      </c>
      <c r="F119" s="4" t="s">
        <v>84</v>
      </c>
      <c r="G119" s="28">
        <f t="shared" si="15"/>
        <v>0</v>
      </c>
    </row>
    <row r="120" spans="1:7" x14ac:dyDescent="0.2">
      <c r="A120" s="40"/>
      <c r="B120" s="22">
        <v>68</v>
      </c>
      <c r="C120" s="1">
        <v>0</v>
      </c>
      <c r="D120" s="3" t="s">
        <v>91</v>
      </c>
      <c r="E120" s="14" t="s">
        <v>595</v>
      </c>
      <c r="F120" s="4" t="s">
        <v>91</v>
      </c>
      <c r="G120" s="28">
        <f t="shared" si="15"/>
        <v>0</v>
      </c>
    </row>
    <row r="121" spans="1:7" x14ac:dyDescent="0.2">
      <c r="A121" s="40"/>
      <c r="B121" s="22">
        <v>69</v>
      </c>
      <c r="C121" s="1">
        <v>0</v>
      </c>
      <c r="D121" s="3" t="s">
        <v>345</v>
      </c>
      <c r="E121" s="14" t="s">
        <v>596</v>
      </c>
      <c r="F121" s="4" t="s">
        <v>345</v>
      </c>
      <c r="G121" s="28">
        <f t="shared" si="15"/>
        <v>0</v>
      </c>
    </row>
    <row r="122" spans="1:7" x14ac:dyDescent="0.2">
      <c r="A122" s="40"/>
      <c r="B122" s="22">
        <v>70</v>
      </c>
      <c r="C122" s="1">
        <v>0</v>
      </c>
      <c r="D122" s="3" t="s">
        <v>83</v>
      </c>
      <c r="E122" s="14" t="s">
        <v>597</v>
      </c>
      <c r="F122" s="4" t="s">
        <v>83</v>
      </c>
      <c r="G122" s="28">
        <f t="shared" si="15"/>
        <v>0</v>
      </c>
    </row>
    <row r="123" spans="1:7" x14ac:dyDescent="0.2">
      <c r="A123" s="40"/>
      <c r="B123" s="22">
        <v>71</v>
      </c>
      <c r="C123" s="1">
        <v>0</v>
      </c>
      <c r="D123" s="17" t="s">
        <v>504</v>
      </c>
      <c r="E123" s="14" t="s">
        <v>598</v>
      </c>
      <c r="F123" s="4" t="s">
        <v>504</v>
      </c>
      <c r="G123" s="28">
        <f t="shared" si="15"/>
        <v>0</v>
      </c>
    </row>
    <row r="124" spans="1:7" x14ac:dyDescent="0.2">
      <c r="A124" s="40"/>
      <c r="B124" s="22">
        <v>72</v>
      </c>
      <c r="C124" s="1">
        <v>0</v>
      </c>
      <c r="D124" s="3" t="s">
        <v>86</v>
      </c>
      <c r="E124" s="14" t="s">
        <v>599</v>
      </c>
      <c r="F124" s="4" t="s">
        <v>86</v>
      </c>
      <c r="G124" s="28">
        <f t="shared" si="15"/>
        <v>0</v>
      </c>
    </row>
    <row r="125" spans="1:7" x14ac:dyDescent="0.2">
      <c r="A125" s="40"/>
      <c r="B125" s="22">
        <v>73</v>
      </c>
      <c r="C125" s="1">
        <v>0</v>
      </c>
      <c r="D125" s="3" t="s">
        <v>85</v>
      </c>
      <c r="E125" s="14" t="s">
        <v>600</v>
      </c>
      <c r="F125" s="4" t="s">
        <v>85</v>
      </c>
      <c r="G125" s="28">
        <f t="shared" si="15"/>
        <v>0</v>
      </c>
    </row>
    <row r="126" spans="1:7" x14ac:dyDescent="0.2">
      <c r="A126" s="40"/>
      <c r="B126" s="22">
        <v>74</v>
      </c>
      <c r="C126" s="1">
        <v>0</v>
      </c>
      <c r="D126" s="3" t="s">
        <v>24</v>
      </c>
      <c r="E126" s="14" t="s">
        <v>601</v>
      </c>
      <c r="F126" s="4" t="s">
        <v>24</v>
      </c>
      <c r="G126" s="28">
        <f t="shared" si="15"/>
        <v>0</v>
      </c>
    </row>
    <row r="127" spans="1:7" x14ac:dyDescent="0.2">
      <c r="A127" s="40"/>
      <c r="E127" s="14"/>
      <c r="G127" s="28">
        <f t="shared" si="15"/>
        <v>0</v>
      </c>
    </row>
    <row r="128" spans="1:7" x14ac:dyDescent="0.2">
      <c r="A128" s="40"/>
      <c r="B128" s="39" t="s">
        <v>955</v>
      </c>
      <c r="C128" s="30"/>
      <c r="D128" s="9"/>
      <c r="E128" s="14"/>
      <c r="F128" s="38"/>
      <c r="G128" s="28">
        <f>IF(C128=1,1,0)</f>
        <v>0</v>
      </c>
    </row>
    <row r="129" spans="1:7" x14ac:dyDescent="0.2">
      <c r="A129" s="40"/>
      <c r="B129" s="22">
        <v>1</v>
      </c>
      <c r="C129" s="1">
        <v>0</v>
      </c>
      <c r="D129" s="3" t="s">
        <v>956</v>
      </c>
      <c r="E129" s="14" t="s">
        <v>957</v>
      </c>
      <c r="F129" s="4" t="s">
        <v>958</v>
      </c>
      <c r="G129" s="28">
        <f t="shared" ref="G129" si="16">IF(C129=1,1,0)</f>
        <v>0</v>
      </c>
    </row>
    <row r="130" spans="1:7" x14ac:dyDescent="0.2">
      <c r="A130" s="40"/>
      <c r="B130" s="22">
        <v>2</v>
      </c>
      <c r="C130" s="1">
        <v>0</v>
      </c>
      <c r="D130" s="3" t="s">
        <v>959</v>
      </c>
      <c r="E130" s="14" t="s">
        <v>960</v>
      </c>
      <c r="F130" s="4" t="s">
        <v>958</v>
      </c>
      <c r="G130" s="28">
        <f t="shared" ref="G130:G131" si="17">IF(C130=1,1,0)</f>
        <v>0</v>
      </c>
    </row>
    <row r="131" spans="1:7" x14ac:dyDescent="0.2">
      <c r="A131" s="40"/>
      <c r="B131" s="22">
        <v>3</v>
      </c>
      <c r="C131" s="1">
        <v>0</v>
      </c>
      <c r="D131" s="3" t="s">
        <v>961</v>
      </c>
      <c r="E131" s="14" t="s">
        <v>962</v>
      </c>
      <c r="F131" s="4" t="s">
        <v>958</v>
      </c>
      <c r="G131" s="28">
        <f t="shared" si="17"/>
        <v>0</v>
      </c>
    </row>
    <row r="132" spans="1:7" x14ac:dyDescent="0.2">
      <c r="A132" s="40"/>
      <c r="B132" s="22">
        <v>4</v>
      </c>
      <c r="C132" s="1">
        <v>0</v>
      </c>
      <c r="D132" s="3" t="s">
        <v>963</v>
      </c>
      <c r="E132" s="14" t="s">
        <v>964</v>
      </c>
      <c r="F132" s="4" t="s">
        <v>958</v>
      </c>
      <c r="G132" s="28">
        <f t="shared" ref="G132:G133" si="18">IF(C132=1,1,0)</f>
        <v>0</v>
      </c>
    </row>
    <row r="133" spans="1:7" x14ac:dyDescent="0.2">
      <c r="A133" s="40"/>
      <c r="B133" s="22">
        <v>5</v>
      </c>
      <c r="C133" s="1">
        <v>0</v>
      </c>
      <c r="D133" s="3" t="s">
        <v>965</v>
      </c>
      <c r="E133" s="14" t="s">
        <v>966</v>
      </c>
      <c r="F133" s="4" t="s">
        <v>958</v>
      </c>
      <c r="G133" s="28">
        <f t="shared" si="18"/>
        <v>0</v>
      </c>
    </row>
    <row r="134" spans="1:7" x14ac:dyDescent="0.2">
      <c r="A134" s="40"/>
      <c r="B134" s="22">
        <v>6</v>
      </c>
      <c r="C134" s="1">
        <v>0</v>
      </c>
      <c r="D134" s="3" t="s">
        <v>967</v>
      </c>
      <c r="E134" s="14" t="s">
        <v>968</v>
      </c>
      <c r="F134" s="4" t="s">
        <v>958</v>
      </c>
      <c r="G134" s="28">
        <f t="shared" ref="G134" si="19">IF(C134=1,1,0)</f>
        <v>0</v>
      </c>
    </row>
    <row r="135" spans="1:7" x14ac:dyDescent="0.2">
      <c r="A135" s="40"/>
      <c r="B135" s="22">
        <v>7</v>
      </c>
      <c r="C135" s="1">
        <v>0</v>
      </c>
      <c r="D135" s="3" t="s">
        <v>971</v>
      </c>
      <c r="E135" s="14" t="s">
        <v>969</v>
      </c>
      <c r="F135" s="4" t="s">
        <v>970</v>
      </c>
      <c r="G135" s="28">
        <f t="shared" ref="G135:G136" si="20">IF(C135=1,1,0)</f>
        <v>0</v>
      </c>
    </row>
    <row r="136" spans="1:7" x14ac:dyDescent="0.2">
      <c r="A136" s="40"/>
      <c r="B136" s="22">
        <v>8</v>
      </c>
      <c r="C136" s="1">
        <v>0</v>
      </c>
      <c r="D136" s="3" t="s">
        <v>972</v>
      </c>
      <c r="E136" s="14" t="s">
        <v>973</v>
      </c>
      <c r="F136" s="4" t="s">
        <v>970</v>
      </c>
      <c r="G136" s="28">
        <f t="shared" si="20"/>
        <v>0</v>
      </c>
    </row>
    <row r="137" spans="1:7" x14ac:dyDescent="0.2">
      <c r="A137" s="40"/>
      <c r="B137" s="22">
        <v>9</v>
      </c>
      <c r="C137" s="1">
        <v>0</v>
      </c>
      <c r="D137" s="3" t="s">
        <v>974</v>
      </c>
      <c r="E137" s="14" t="s">
        <v>975</v>
      </c>
      <c r="F137" s="4" t="s">
        <v>970</v>
      </c>
      <c r="G137" s="28">
        <f t="shared" ref="G137:G140" si="21">IF(C137=1,1,0)</f>
        <v>0</v>
      </c>
    </row>
    <row r="138" spans="1:7" x14ac:dyDescent="0.2">
      <c r="A138" s="40"/>
      <c r="B138" s="22">
        <v>10</v>
      </c>
      <c r="C138" s="1">
        <v>0</v>
      </c>
      <c r="D138" s="3" t="s">
        <v>976</v>
      </c>
      <c r="E138" s="14" t="s">
        <v>977</v>
      </c>
      <c r="F138" s="4" t="s">
        <v>970</v>
      </c>
      <c r="G138" s="28">
        <f t="shared" si="21"/>
        <v>0</v>
      </c>
    </row>
    <row r="139" spans="1:7" x14ac:dyDescent="0.2">
      <c r="A139" s="40"/>
      <c r="B139" s="22">
        <v>11</v>
      </c>
      <c r="C139" s="1">
        <v>0</v>
      </c>
      <c r="D139" s="3" t="s">
        <v>978</v>
      </c>
      <c r="E139" s="14" t="s">
        <v>979</v>
      </c>
      <c r="F139" s="4" t="s">
        <v>958</v>
      </c>
      <c r="G139" s="28">
        <f t="shared" si="21"/>
        <v>0</v>
      </c>
    </row>
    <row r="140" spans="1:7" x14ac:dyDescent="0.2">
      <c r="A140" s="40"/>
      <c r="B140" s="22">
        <v>12</v>
      </c>
      <c r="C140" s="1">
        <v>0</v>
      </c>
      <c r="D140" s="3" t="s">
        <v>980</v>
      </c>
      <c r="E140" s="14" t="s">
        <v>981</v>
      </c>
      <c r="F140" s="4" t="s">
        <v>958</v>
      </c>
      <c r="G140" s="28">
        <f t="shared" si="21"/>
        <v>0</v>
      </c>
    </row>
    <row r="141" spans="1:7" x14ac:dyDescent="0.2">
      <c r="A141" s="40"/>
      <c r="B141" s="22">
        <v>13</v>
      </c>
      <c r="C141" s="1">
        <v>0</v>
      </c>
      <c r="D141" s="3" t="s">
        <v>982</v>
      </c>
      <c r="E141" s="14" t="s">
        <v>983</v>
      </c>
      <c r="F141" s="4" t="s">
        <v>958</v>
      </c>
      <c r="G141" s="28">
        <f t="shared" ref="G141" si="22">IF(C141=1,1,0)</f>
        <v>0</v>
      </c>
    </row>
    <row r="142" spans="1:7" x14ac:dyDescent="0.2">
      <c r="A142" s="40"/>
      <c r="B142" s="22">
        <v>14</v>
      </c>
      <c r="C142" s="1">
        <v>0</v>
      </c>
      <c r="D142" s="3" t="s">
        <v>985</v>
      </c>
      <c r="E142" s="14" t="s">
        <v>984</v>
      </c>
      <c r="F142" s="4" t="s">
        <v>958</v>
      </c>
      <c r="G142" s="28">
        <f t="shared" ref="G142:G143" si="23">IF(C142=1,1,0)</f>
        <v>0</v>
      </c>
    </row>
    <row r="143" spans="1:7" x14ac:dyDescent="0.2">
      <c r="A143" s="40"/>
      <c r="B143" s="22">
        <v>15</v>
      </c>
      <c r="C143" s="1">
        <v>0</v>
      </c>
      <c r="D143" s="3" t="s">
        <v>987</v>
      </c>
      <c r="E143" s="14" t="s">
        <v>986</v>
      </c>
      <c r="F143" s="4" t="s">
        <v>958</v>
      </c>
      <c r="G143" s="28">
        <f t="shared" si="23"/>
        <v>0</v>
      </c>
    </row>
    <row r="144" spans="1:7" x14ac:dyDescent="0.2">
      <c r="A144" s="40"/>
      <c r="B144" s="22">
        <v>16</v>
      </c>
      <c r="C144" s="1">
        <v>0</v>
      </c>
      <c r="D144" s="3" t="s">
        <v>988</v>
      </c>
      <c r="E144" s="14" t="s">
        <v>991</v>
      </c>
      <c r="F144" s="4" t="s">
        <v>958</v>
      </c>
      <c r="G144" s="28">
        <f t="shared" ref="G144:G147" si="24">IF(C144=1,1,0)</f>
        <v>0</v>
      </c>
    </row>
    <row r="145" spans="1:7" x14ac:dyDescent="0.2">
      <c r="A145" s="40"/>
      <c r="B145" s="22">
        <v>17</v>
      </c>
      <c r="C145" s="1">
        <v>0</v>
      </c>
      <c r="D145" s="3" t="s">
        <v>989</v>
      </c>
      <c r="E145" s="14" t="s">
        <v>990</v>
      </c>
      <c r="F145" s="4" t="s">
        <v>958</v>
      </c>
      <c r="G145" s="28">
        <f t="shared" si="24"/>
        <v>0</v>
      </c>
    </row>
    <row r="146" spans="1:7" x14ac:dyDescent="0.2">
      <c r="A146" s="40"/>
      <c r="B146" s="22">
        <v>18</v>
      </c>
      <c r="C146" s="1">
        <v>0</v>
      </c>
      <c r="D146" s="3" t="s">
        <v>992</v>
      </c>
      <c r="E146" s="14" t="s">
        <v>994</v>
      </c>
      <c r="F146" s="4" t="s">
        <v>993</v>
      </c>
      <c r="G146" s="28">
        <f t="shared" si="24"/>
        <v>0</v>
      </c>
    </row>
    <row r="147" spans="1:7" x14ac:dyDescent="0.2">
      <c r="A147" s="40"/>
      <c r="B147" s="22">
        <v>19</v>
      </c>
      <c r="C147" s="1">
        <v>0</v>
      </c>
      <c r="D147" s="3" t="s">
        <v>995</v>
      </c>
      <c r="E147" s="14" t="s">
        <v>996</v>
      </c>
      <c r="F147" s="4" t="s">
        <v>993</v>
      </c>
      <c r="G147" s="28">
        <f t="shared" si="24"/>
        <v>0</v>
      </c>
    </row>
    <row r="148" spans="1:7" x14ac:dyDescent="0.2">
      <c r="A148" s="40"/>
      <c r="B148" s="22">
        <v>20</v>
      </c>
      <c r="C148" s="1">
        <v>0</v>
      </c>
      <c r="D148" s="3" t="s">
        <v>997</v>
      </c>
      <c r="E148" s="14" t="s">
        <v>998</v>
      </c>
      <c r="F148" s="4" t="s">
        <v>993</v>
      </c>
      <c r="G148" s="28">
        <f t="shared" ref="G148:G155" si="25">IF(C148=1,1,0)</f>
        <v>0</v>
      </c>
    </row>
    <row r="149" spans="1:7" x14ac:dyDescent="0.2">
      <c r="A149" s="40"/>
      <c r="B149" s="22">
        <v>21</v>
      </c>
      <c r="C149" s="1">
        <v>0</v>
      </c>
      <c r="D149" s="3" t="s">
        <v>999</v>
      </c>
      <c r="E149" s="14" t="s">
        <v>1001</v>
      </c>
      <c r="F149" s="4" t="s">
        <v>993</v>
      </c>
      <c r="G149" s="28">
        <f t="shared" si="25"/>
        <v>0</v>
      </c>
    </row>
    <row r="150" spans="1:7" x14ac:dyDescent="0.2">
      <c r="A150" s="40"/>
      <c r="B150" s="22">
        <v>22</v>
      </c>
      <c r="C150" s="1">
        <v>0</v>
      </c>
      <c r="D150" s="3" t="s">
        <v>1002</v>
      </c>
      <c r="E150" s="14" t="s">
        <v>1000</v>
      </c>
      <c r="F150" s="4" t="s">
        <v>993</v>
      </c>
      <c r="G150" s="28">
        <f t="shared" si="25"/>
        <v>0</v>
      </c>
    </row>
    <row r="151" spans="1:7" x14ac:dyDescent="0.2">
      <c r="A151" s="40"/>
      <c r="B151" s="22">
        <v>23</v>
      </c>
      <c r="C151" s="1">
        <v>0</v>
      </c>
      <c r="D151" s="3" t="s">
        <v>1003</v>
      </c>
      <c r="E151" s="14" t="s">
        <v>1004</v>
      </c>
      <c r="F151" s="4" t="s">
        <v>993</v>
      </c>
      <c r="G151" s="28">
        <f t="shared" si="25"/>
        <v>0</v>
      </c>
    </row>
    <row r="152" spans="1:7" x14ac:dyDescent="0.2">
      <c r="A152" s="40"/>
      <c r="B152" s="22">
        <v>24</v>
      </c>
      <c r="C152" s="1">
        <v>0</v>
      </c>
      <c r="D152" s="3" t="s">
        <v>1005</v>
      </c>
      <c r="E152" s="14" t="s">
        <v>1006</v>
      </c>
      <c r="F152" s="4" t="s">
        <v>993</v>
      </c>
      <c r="G152" s="28">
        <f t="shared" si="25"/>
        <v>0</v>
      </c>
    </row>
    <row r="153" spans="1:7" x14ac:dyDescent="0.2">
      <c r="A153" s="40"/>
      <c r="B153" s="22">
        <v>25</v>
      </c>
      <c r="C153" s="1">
        <v>0</v>
      </c>
      <c r="D153" s="3" t="s">
        <v>1007</v>
      </c>
      <c r="E153" s="14" t="s">
        <v>1008</v>
      </c>
      <c r="F153" s="4" t="s">
        <v>993</v>
      </c>
      <c r="G153" s="28">
        <f t="shared" si="25"/>
        <v>0</v>
      </c>
    </row>
    <row r="154" spans="1:7" x14ac:dyDescent="0.2">
      <c r="A154" s="40"/>
      <c r="B154" s="22">
        <v>26</v>
      </c>
      <c r="C154" s="1">
        <v>0</v>
      </c>
      <c r="D154" s="3" t="s">
        <v>1009</v>
      </c>
      <c r="E154" s="14" t="s">
        <v>1010</v>
      </c>
      <c r="F154" s="4" t="s">
        <v>993</v>
      </c>
      <c r="G154" s="28">
        <f t="shared" si="25"/>
        <v>0</v>
      </c>
    </row>
    <row r="155" spans="1:7" x14ac:dyDescent="0.2">
      <c r="A155" s="40"/>
      <c r="B155" s="22">
        <v>27</v>
      </c>
      <c r="C155" s="1">
        <v>0</v>
      </c>
      <c r="D155" s="3" t="s">
        <v>1011</v>
      </c>
      <c r="E155" s="14" t="s">
        <v>1012</v>
      </c>
      <c r="F155" s="4" t="s">
        <v>1013</v>
      </c>
      <c r="G155" s="28">
        <f t="shared" si="25"/>
        <v>0</v>
      </c>
    </row>
    <row r="156" spans="1:7" x14ac:dyDescent="0.2">
      <c r="A156" s="40"/>
      <c r="B156" s="22">
        <v>28</v>
      </c>
      <c r="C156" s="1">
        <v>0</v>
      </c>
      <c r="D156" s="3" t="s">
        <v>1014</v>
      </c>
      <c r="E156" s="14" t="s">
        <v>1015</v>
      </c>
      <c r="F156" s="4" t="s">
        <v>1013</v>
      </c>
      <c r="G156" s="28">
        <f t="shared" ref="G156:G172" si="26">IF(C156=1,1,0)</f>
        <v>0</v>
      </c>
    </row>
    <row r="157" spans="1:7" x14ac:dyDescent="0.2">
      <c r="A157" s="40"/>
      <c r="B157" s="22">
        <v>29</v>
      </c>
      <c r="C157" s="1">
        <v>0</v>
      </c>
      <c r="D157" s="3" t="s">
        <v>1016</v>
      </c>
      <c r="E157" s="14" t="s">
        <v>1017</v>
      </c>
      <c r="F157" s="4" t="s">
        <v>1013</v>
      </c>
      <c r="G157" s="28">
        <f t="shared" si="26"/>
        <v>0</v>
      </c>
    </row>
    <row r="158" spans="1:7" x14ac:dyDescent="0.2">
      <c r="A158" s="40"/>
      <c r="B158" s="22">
        <v>30</v>
      </c>
      <c r="C158" s="1">
        <v>0</v>
      </c>
      <c r="D158" s="3" t="s">
        <v>1018</v>
      </c>
      <c r="E158" s="14" t="s">
        <v>1019</v>
      </c>
      <c r="F158" s="4" t="s">
        <v>1013</v>
      </c>
      <c r="G158" s="28">
        <f t="shared" si="26"/>
        <v>0</v>
      </c>
    </row>
    <row r="159" spans="1:7" x14ac:dyDescent="0.2">
      <c r="A159" s="40"/>
      <c r="B159" s="22">
        <v>31</v>
      </c>
      <c r="C159" s="1">
        <v>0</v>
      </c>
      <c r="D159" s="3" t="s">
        <v>1020</v>
      </c>
      <c r="E159" s="14" t="s">
        <v>1021</v>
      </c>
      <c r="F159" s="4" t="s">
        <v>1013</v>
      </c>
      <c r="G159" s="28">
        <f t="shared" si="26"/>
        <v>0</v>
      </c>
    </row>
    <row r="160" spans="1:7" x14ac:dyDescent="0.2">
      <c r="A160" s="40"/>
      <c r="B160" s="22">
        <v>32</v>
      </c>
      <c r="C160" s="1">
        <v>0</v>
      </c>
      <c r="D160" s="3" t="s">
        <v>1022</v>
      </c>
      <c r="E160" s="14" t="s">
        <v>1023</v>
      </c>
      <c r="F160" s="4" t="s">
        <v>1024</v>
      </c>
      <c r="G160" s="28">
        <f t="shared" si="26"/>
        <v>0</v>
      </c>
    </row>
    <row r="161" spans="1:7" x14ac:dyDescent="0.2">
      <c r="A161" s="40"/>
      <c r="B161" s="22">
        <v>33</v>
      </c>
      <c r="C161" s="1">
        <v>0</v>
      </c>
      <c r="D161" s="3" t="s">
        <v>1025</v>
      </c>
      <c r="E161" s="14" t="s">
        <v>1026</v>
      </c>
      <c r="F161" s="4" t="s">
        <v>1027</v>
      </c>
      <c r="G161" s="28">
        <f t="shared" si="26"/>
        <v>0</v>
      </c>
    </row>
    <row r="162" spans="1:7" x14ac:dyDescent="0.2">
      <c r="A162" s="40"/>
      <c r="B162" s="22">
        <v>34</v>
      </c>
      <c r="C162" s="1">
        <v>0</v>
      </c>
      <c r="D162" s="3" t="s">
        <v>1028</v>
      </c>
      <c r="E162" s="14" t="s">
        <v>1029</v>
      </c>
      <c r="F162" s="4" t="s">
        <v>1027</v>
      </c>
      <c r="G162" s="28">
        <f t="shared" si="26"/>
        <v>0</v>
      </c>
    </row>
    <row r="163" spans="1:7" x14ac:dyDescent="0.2">
      <c r="A163" s="40"/>
      <c r="B163" s="22">
        <v>35</v>
      </c>
      <c r="C163" s="1">
        <v>0</v>
      </c>
      <c r="D163" s="3" t="s">
        <v>1030</v>
      </c>
      <c r="E163" s="14" t="s">
        <v>1031</v>
      </c>
      <c r="F163" s="4" t="s">
        <v>1027</v>
      </c>
      <c r="G163" s="28">
        <f t="shared" si="26"/>
        <v>0</v>
      </c>
    </row>
    <row r="164" spans="1:7" x14ac:dyDescent="0.2">
      <c r="A164" s="40"/>
      <c r="B164" s="22">
        <v>36</v>
      </c>
      <c r="C164" s="1">
        <v>0</v>
      </c>
      <c r="D164" s="3" t="s">
        <v>1032</v>
      </c>
      <c r="E164" s="14" t="s">
        <v>1033</v>
      </c>
      <c r="F164" s="4" t="s">
        <v>1034</v>
      </c>
      <c r="G164" s="28">
        <f t="shared" si="26"/>
        <v>0</v>
      </c>
    </row>
    <row r="165" spans="1:7" x14ac:dyDescent="0.2">
      <c r="A165" s="40"/>
      <c r="B165" s="22">
        <v>37</v>
      </c>
      <c r="C165" s="1">
        <v>0</v>
      </c>
      <c r="D165" s="3" t="s">
        <v>1035</v>
      </c>
      <c r="E165" s="14" t="s">
        <v>1036</v>
      </c>
      <c r="F165" s="4" t="s">
        <v>1034</v>
      </c>
      <c r="G165" s="28">
        <f t="shared" si="26"/>
        <v>0</v>
      </c>
    </row>
    <row r="166" spans="1:7" x14ac:dyDescent="0.2">
      <c r="A166" s="40"/>
      <c r="B166" s="22">
        <v>38</v>
      </c>
      <c r="C166" s="1">
        <v>0</v>
      </c>
      <c r="D166" s="3" t="s">
        <v>1037</v>
      </c>
      <c r="E166" s="14" t="s">
        <v>1038</v>
      </c>
      <c r="F166" s="4" t="s">
        <v>1034</v>
      </c>
      <c r="G166" s="28">
        <f t="shared" si="26"/>
        <v>0</v>
      </c>
    </row>
    <row r="167" spans="1:7" x14ac:dyDescent="0.2">
      <c r="A167" s="40"/>
      <c r="B167" s="22">
        <v>39</v>
      </c>
      <c r="C167" s="1">
        <v>0</v>
      </c>
      <c r="D167" s="3" t="s">
        <v>1039</v>
      </c>
      <c r="E167" s="14" t="s">
        <v>1040</v>
      </c>
      <c r="F167" s="4" t="s">
        <v>1034</v>
      </c>
      <c r="G167" s="28">
        <f t="shared" si="26"/>
        <v>0</v>
      </c>
    </row>
    <row r="168" spans="1:7" x14ac:dyDescent="0.2">
      <c r="A168" s="40"/>
      <c r="B168" s="22">
        <v>40</v>
      </c>
      <c r="C168" s="1">
        <v>0</v>
      </c>
      <c r="D168" s="3" t="s">
        <v>1041</v>
      </c>
      <c r="E168" s="14" t="s">
        <v>1042</v>
      </c>
      <c r="F168" s="4" t="s">
        <v>1034</v>
      </c>
      <c r="G168" s="28">
        <f t="shared" si="26"/>
        <v>0</v>
      </c>
    </row>
    <row r="169" spans="1:7" x14ac:dyDescent="0.2">
      <c r="A169" s="40"/>
      <c r="B169" s="22">
        <v>41</v>
      </c>
      <c r="C169" s="1">
        <v>0</v>
      </c>
      <c r="D169" s="3" t="s">
        <v>1043</v>
      </c>
      <c r="E169" s="14" t="s">
        <v>1044</v>
      </c>
      <c r="F169" s="4" t="s">
        <v>1034</v>
      </c>
      <c r="G169" s="28">
        <f t="shared" si="26"/>
        <v>0</v>
      </c>
    </row>
    <row r="170" spans="1:7" x14ac:dyDescent="0.2">
      <c r="A170" s="40"/>
      <c r="B170" s="22">
        <v>42</v>
      </c>
      <c r="C170" s="1">
        <v>0</v>
      </c>
      <c r="D170" s="3" t="s">
        <v>916</v>
      </c>
      <c r="E170" s="14" t="s">
        <v>1076</v>
      </c>
      <c r="F170" s="4" t="s">
        <v>948</v>
      </c>
      <c r="G170" s="28">
        <f t="shared" ref="G170" si="27">IF(C170=1,1,0)</f>
        <v>0</v>
      </c>
    </row>
    <row r="171" spans="1:7" x14ac:dyDescent="0.2">
      <c r="A171" s="40"/>
      <c r="B171" s="22">
        <v>43</v>
      </c>
      <c r="C171" s="1">
        <v>0</v>
      </c>
      <c r="D171" s="3" t="s">
        <v>919</v>
      </c>
      <c r="E171" s="14" t="s">
        <v>1045</v>
      </c>
      <c r="F171" s="4" t="s">
        <v>922</v>
      </c>
      <c r="G171" s="28">
        <f t="shared" si="26"/>
        <v>0</v>
      </c>
    </row>
    <row r="172" spans="1:7" x14ac:dyDescent="0.2">
      <c r="A172" s="40"/>
      <c r="B172" s="22">
        <v>44</v>
      </c>
      <c r="C172" s="1">
        <v>0</v>
      </c>
      <c r="D172" s="3" t="s">
        <v>1046</v>
      </c>
      <c r="E172" s="14" t="s">
        <v>1047</v>
      </c>
      <c r="F172" s="4" t="s">
        <v>922</v>
      </c>
      <c r="G172" s="28">
        <f t="shared" si="26"/>
        <v>0</v>
      </c>
    </row>
    <row r="173" spans="1:7" x14ac:dyDescent="0.2">
      <c r="A173" s="40"/>
      <c r="B173" s="22">
        <v>45</v>
      </c>
      <c r="C173" s="1">
        <v>0</v>
      </c>
      <c r="D173" s="3" t="s">
        <v>1048</v>
      </c>
      <c r="E173" s="14" t="s">
        <v>1049</v>
      </c>
      <c r="F173" s="4" t="s">
        <v>922</v>
      </c>
      <c r="G173" s="28">
        <f t="shared" ref="G173:G175" si="28">IF(C173=1,1,0)</f>
        <v>0</v>
      </c>
    </row>
    <row r="174" spans="1:7" x14ac:dyDescent="0.2">
      <c r="A174" s="40"/>
      <c r="B174" s="22">
        <v>46</v>
      </c>
      <c r="C174" s="1">
        <v>0</v>
      </c>
      <c r="D174" s="3" t="s">
        <v>923</v>
      </c>
      <c r="E174" s="14" t="s">
        <v>1050</v>
      </c>
      <c r="F174" s="4" t="s">
        <v>922</v>
      </c>
      <c r="G174" s="28">
        <f t="shared" si="28"/>
        <v>0</v>
      </c>
    </row>
    <row r="175" spans="1:7" x14ac:dyDescent="0.2">
      <c r="A175" s="40"/>
      <c r="B175" s="22">
        <v>47</v>
      </c>
      <c r="C175" s="1">
        <v>0</v>
      </c>
      <c r="D175" s="3" t="s">
        <v>925</v>
      </c>
      <c r="E175" s="14" t="s">
        <v>1051</v>
      </c>
      <c r="F175" s="4" t="s">
        <v>922</v>
      </c>
      <c r="G175" s="28">
        <f t="shared" si="28"/>
        <v>0</v>
      </c>
    </row>
    <row r="176" spans="1:7" x14ac:dyDescent="0.2">
      <c r="A176" s="40"/>
      <c r="B176" s="22">
        <v>48</v>
      </c>
      <c r="C176" s="1">
        <v>0</v>
      </c>
      <c r="D176" s="3" t="s">
        <v>927</v>
      </c>
      <c r="E176" s="14" t="s">
        <v>1052</v>
      </c>
      <c r="F176" s="4" t="s">
        <v>922</v>
      </c>
      <c r="G176" s="28">
        <f t="shared" ref="G176:G181" si="29">IF(C176=1,1,0)</f>
        <v>0</v>
      </c>
    </row>
    <row r="177" spans="1:7" x14ac:dyDescent="0.2">
      <c r="A177" s="40"/>
      <c r="B177" s="22">
        <v>49</v>
      </c>
      <c r="C177" s="1">
        <v>0</v>
      </c>
      <c r="D177" s="3" t="s">
        <v>1053</v>
      </c>
      <c r="E177" s="14" t="s">
        <v>1054</v>
      </c>
      <c r="F177" s="4" t="s">
        <v>922</v>
      </c>
      <c r="G177" s="28">
        <f t="shared" si="29"/>
        <v>0</v>
      </c>
    </row>
    <row r="178" spans="1:7" x14ac:dyDescent="0.2">
      <c r="A178" s="40"/>
      <c r="B178" s="22">
        <v>50</v>
      </c>
      <c r="C178" s="1">
        <v>0</v>
      </c>
      <c r="D178" s="3" t="s">
        <v>929</v>
      </c>
      <c r="E178" s="14" t="s">
        <v>1055</v>
      </c>
      <c r="F178" s="4" t="s">
        <v>922</v>
      </c>
      <c r="G178" s="28">
        <f t="shared" si="29"/>
        <v>0</v>
      </c>
    </row>
    <row r="179" spans="1:7" x14ac:dyDescent="0.2">
      <c r="A179" s="40"/>
      <c r="B179" s="22">
        <v>51</v>
      </c>
      <c r="C179" s="1">
        <v>0</v>
      </c>
      <c r="D179" s="3" t="s">
        <v>931</v>
      </c>
      <c r="E179" s="14" t="s">
        <v>1056</v>
      </c>
      <c r="F179" s="4" t="s">
        <v>922</v>
      </c>
      <c r="G179" s="28">
        <f t="shared" si="29"/>
        <v>0</v>
      </c>
    </row>
    <row r="180" spans="1:7" x14ac:dyDescent="0.2">
      <c r="A180" s="40"/>
      <c r="B180" s="22">
        <v>52</v>
      </c>
      <c r="C180" s="1">
        <v>0</v>
      </c>
      <c r="D180" s="3" t="s">
        <v>933</v>
      </c>
      <c r="E180" s="14" t="s">
        <v>1057</v>
      </c>
      <c r="F180" s="4" t="s">
        <v>922</v>
      </c>
      <c r="G180" s="28">
        <f t="shared" si="29"/>
        <v>0</v>
      </c>
    </row>
    <row r="181" spans="1:7" x14ac:dyDescent="0.2">
      <c r="A181" s="40"/>
      <c r="B181" s="22">
        <v>53</v>
      </c>
      <c r="C181" s="1">
        <v>0</v>
      </c>
      <c r="D181" s="3" t="s">
        <v>935</v>
      </c>
      <c r="E181" s="14" t="s">
        <v>1058</v>
      </c>
      <c r="F181" s="4" t="s">
        <v>922</v>
      </c>
      <c r="G181" s="28">
        <f t="shared" si="29"/>
        <v>0</v>
      </c>
    </row>
    <row r="182" spans="1:7" x14ac:dyDescent="0.2">
      <c r="A182" s="40"/>
      <c r="B182" s="22">
        <v>54</v>
      </c>
      <c r="C182" s="1">
        <v>0</v>
      </c>
      <c r="D182" s="3" t="s">
        <v>937</v>
      </c>
      <c r="E182" s="14" t="s">
        <v>1059</v>
      </c>
      <c r="F182" s="4" t="s">
        <v>922</v>
      </c>
      <c r="G182" s="28">
        <f t="shared" ref="G182:G195" si="30">IF(C182=1,1,0)</f>
        <v>0</v>
      </c>
    </row>
    <row r="183" spans="1:7" x14ac:dyDescent="0.2">
      <c r="A183" s="40"/>
      <c r="B183" s="22">
        <v>55</v>
      </c>
      <c r="C183" s="1">
        <v>0</v>
      </c>
      <c r="D183" s="3" t="s">
        <v>1060</v>
      </c>
      <c r="E183" s="14" t="s">
        <v>1062</v>
      </c>
      <c r="F183" s="4" t="s">
        <v>922</v>
      </c>
      <c r="G183" s="28">
        <f t="shared" si="30"/>
        <v>0</v>
      </c>
    </row>
    <row r="184" spans="1:7" x14ac:dyDescent="0.2">
      <c r="A184" s="40"/>
      <c r="B184" s="22">
        <v>56</v>
      </c>
      <c r="C184" s="1">
        <v>0</v>
      </c>
      <c r="D184" s="3" t="s">
        <v>939</v>
      </c>
      <c r="E184" s="14" t="s">
        <v>1061</v>
      </c>
      <c r="F184" s="4" t="s">
        <v>922</v>
      </c>
      <c r="G184" s="28">
        <f t="shared" si="30"/>
        <v>0</v>
      </c>
    </row>
    <row r="185" spans="1:7" x14ac:dyDescent="0.2">
      <c r="A185" s="40"/>
      <c r="B185" s="22">
        <v>57</v>
      </c>
      <c r="C185" s="1">
        <v>0</v>
      </c>
      <c r="D185" s="3" t="s">
        <v>941</v>
      </c>
      <c r="E185" s="14" t="s">
        <v>1063</v>
      </c>
      <c r="F185" s="4" t="s">
        <v>922</v>
      </c>
      <c r="G185" s="28">
        <f t="shared" si="30"/>
        <v>0</v>
      </c>
    </row>
    <row r="186" spans="1:7" x14ac:dyDescent="0.2">
      <c r="A186" s="40"/>
      <c r="B186" s="22">
        <v>58</v>
      </c>
      <c r="C186" s="1">
        <v>0</v>
      </c>
      <c r="D186" s="3" t="s">
        <v>943</v>
      </c>
      <c r="E186" s="14" t="s">
        <v>1064</v>
      </c>
      <c r="F186" s="4" t="s">
        <v>922</v>
      </c>
      <c r="G186" s="28">
        <f t="shared" si="30"/>
        <v>0</v>
      </c>
    </row>
    <row r="187" spans="1:7" x14ac:dyDescent="0.2">
      <c r="A187" s="40"/>
      <c r="B187" s="22">
        <v>59</v>
      </c>
      <c r="C187" s="1">
        <v>0</v>
      </c>
      <c r="D187" s="3" t="s">
        <v>946</v>
      </c>
      <c r="E187" s="14" t="s">
        <v>1077</v>
      </c>
      <c r="F187" s="4" t="s">
        <v>948</v>
      </c>
      <c r="G187" s="28">
        <f t="shared" ref="G187" si="31">IF(C187=1,1,0)</f>
        <v>0</v>
      </c>
    </row>
    <row r="188" spans="1:7" x14ac:dyDescent="0.2">
      <c r="A188" s="40"/>
      <c r="B188" s="22">
        <v>60</v>
      </c>
      <c r="C188" s="1">
        <v>0</v>
      </c>
      <c r="D188" s="3" t="s">
        <v>949</v>
      </c>
      <c r="E188" s="14" t="s">
        <v>1078</v>
      </c>
      <c r="F188" s="4" t="s">
        <v>948</v>
      </c>
      <c r="G188" s="28">
        <f t="shared" ref="G188:G189" si="32">IF(C188=1,1,0)</f>
        <v>0</v>
      </c>
    </row>
    <row r="189" spans="1:7" x14ac:dyDescent="0.2">
      <c r="A189" s="40"/>
      <c r="B189" s="22">
        <v>61</v>
      </c>
      <c r="C189" s="1">
        <v>0</v>
      </c>
      <c r="D189" s="3" t="s">
        <v>951</v>
      </c>
      <c r="E189" s="14" t="s">
        <v>1079</v>
      </c>
      <c r="F189" s="4" t="s">
        <v>948</v>
      </c>
      <c r="G189" s="28">
        <f t="shared" si="32"/>
        <v>0</v>
      </c>
    </row>
    <row r="190" spans="1:7" x14ac:dyDescent="0.2">
      <c r="A190" s="40"/>
      <c r="B190" s="22">
        <v>62</v>
      </c>
      <c r="C190" s="1">
        <v>0</v>
      </c>
      <c r="D190" s="3" t="s">
        <v>953</v>
      </c>
      <c r="E190" s="14" t="s">
        <v>1080</v>
      </c>
      <c r="F190" s="4" t="s">
        <v>948</v>
      </c>
      <c r="G190" s="28">
        <f t="shared" ref="G190" si="33">IF(C190=1,1,0)</f>
        <v>0</v>
      </c>
    </row>
    <row r="191" spans="1:7" x14ac:dyDescent="0.2">
      <c r="A191" s="40"/>
      <c r="B191" s="22">
        <v>63</v>
      </c>
      <c r="C191" s="1">
        <v>0</v>
      </c>
      <c r="D191" s="3" t="s">
        <v>1065</v>
      </c>
      <c r="E191" s="14" t="s">
        <v>1066</v>
      </c>
      <c r="F191" s="4" t="s">
        <v>1067</v>
      </c>
      <c r="G191" s="28">
        <f t="shared" si="30"/>
        <v>0</v>
      </c>
    </row>
    <row r="192" spans="1:7" x14ac:dyDescent="0.2">
      <c r="A192" s="40"/>
      <c r="B192" s="22">
        <v>64</v>
      </c>
      <c r="C192" s="1">
        <v>0</v>
      </c>
      <c r="D192" s="3" t="s">
        <v>1068</v>
      </c>
      <c r="E192" s="4" t="s">
        <v>1069</v>
      </c>
      <c r="F192" s="4" t="s">
        <v>1067</v>
      </c>
      <c r="G192" s="28">
        <f t="shared" si="30"/>
        <v>0</v>
      </c>
    </row>
    <row r="193" spans="1:9" x14ac:dyDescent="0.2">
      <c r="A193" s="40"/>
      <c r="B193" s="22">
        <v>65</v>
      </c>
      <c r="C193" s="1">
        <v>0</v>
      </c>
      <c r="D193" s="3" t="s">
        <v>1070</v>
      </c>
      <c r="E193" s="14" t="s">
        <v>1071</v>
      </c>
      <c r="F193" s="4" t="s">
        <v>1067</v>
      </c>
      <c r="G193" s="28">
        <f t="shared" si="30"/>
        <v>0</v>
      </c>
    </row>
    <row r="194" spans="1:9" x14ac:dyDescent="0.2">
      <c r="A194" s="40"/>
      <c r="B194" s="22">
        <v>66</v>
      </c>
      <c r="C194" s="1">
        <v>0</v>
      </c>
      <c r="D194" s="3" t="s">
        <v>1073</v>
      </c>
      <c r="E194" s="14" t="s">
        <v>1072</v>
      </c>
      <c r="F194" s="4" t="s">
        <v>1067</v>
      </c>
      <c r="G194" s="28">
        <f t="shared" si="30"/>
        <v>0</v>
      </c>
    </row>
    <row r="195" spans="1:9" x14ac:dyDescent="0.2">
      <c r="A195" s="40"/>
      <c r="B195" s="22">
        <v>66</v>
      </c>
      <c r="C195" s="1">
        <v>0</v>
      </c>
      <c r="D195" s="3" t="s">
        <v>1074</v>
      </c>
      <c r="E195" s="14" t="s">
        <v>1075</v>
      </c>
      <c r="F195" s="4" t="s">
        <v>1067</v>
      </c>
      <c r="G195" s="28">
        <f t="shared" si="30"/>
        <v>0</v>
      </c>
    </row>
    <row r="196" spans="1:9" x14ac:dyDescent="0.2">
      <c r="B196" s="39"/>
      <c r="C196" s="30"/>
      <c r="D196" s="9"/>
      <c r="E196" s="14"/>
      <c r="F196" s="38"/>
    </row>
    <row r="197" spans="1:9" x14ac:dyDescent="0.2">
      <c r="B197" s="26" t="s">
        <v>460</v>
      </c>
      <c r="C197" s="31"/>
      <c r="D197" s="11"/>
      <c r="E197" s="15"/>
      <c r="F197" s="12"/>
      <c r="G197" s="28">
        <f t="shared" si="15"/>
        <v>0</v>
      </c>
    </row>
    <row r="198" spans="1:9" x14ac:dyDescent="0.2">
      <c r="A198" s="40"/>
      <c r="B198" s="22">
        <v>1</v>
      </c>
      <c r="C198" s="1">
        <v>0</v>
      </c>
      <c r="D198" s="3" t="s">
        <v>58</v>
      </c>
      <c r="E198" s="14" t="s">
        <v>603</v>
      </c>
      <c r="F198" s="33" t="s">
        <v>82</v>
      </c>
      <c r="G198" s="28">
        <f t="shared" si="15"/>
        <v>0</v>
      </c>
    </row>
    <row r="199" spans="1:9" x14ac:dyDescent="0.2">
      <c r="A199" s="40"/>
      <c r="B199" s="22">
        <v>2</v>
      </c>
      <c r="C199" s="1">
        <v>0</v>
      </c>
      <c r="D199" s="3" t="s">
        <v>59</v>
      </c>
      <c r="E199" s="14" t="s">
        <v>604</v>
      </c>
      <c r="F199" s="33" t="s">
        <v>82</v>
      </c>
      <c r="G199" s="28">
        <f t="shared" si="15"/>
        <v>0</v>
      </c>
    </row>
    <row r="200" spans="1:9" x14ac:dyDescent="0.2">
      <c r="A200" s="40"/>
      <c r="B200" s="22">
        <v>3</v>
      </c>
      <c r="C200" s="1">
        <v>0</v>
      </c>
      <c r="D200" s="3" t="s">
        <v>60</v>
      </c>
      <c r="E200" s="14" t="s">
        <v>605</v>
      </c>
      <c r="F200" s="4" t="s">
        <v>471</v>
      </c>
      <c r="G200" s="28">
        <f t="shared" si="15"/>
        <v>0</v>
      </c>
      <c r="I200" s="29" t="s">
        <v>2</v>
      </c>
    </row>
    <row r="201" spans="1:9" x14ac:dyDescent="0.2">
      <c r="A201" s="40"/>
      <c r="B201" s="22">
        <v>4</v>
      </c>
      <c r="C201" s="1">
        <v>0</v>
      </c>
      <c r="D201" s="3" t="s">
        <v>304</v>
      </c>
      <c r="E201" s="14" t="s">
        <v>606</v>
      </c>
      <c r="F201" s="4" t="s">
        <v>304</v>
      </c>
      <c r="G201" s="28">
        <f t="shared" si="15"/>
        <v>0</v>
      </c>
      <c r="I201" s="29" t="s">
        <v>2</v>
      </c>
    </row>
    <row r="202" spans="1:9" x14ac:dyDescent="0.2">
      <c r="A202" s="40"/>
      <c r="B202" s="22">
        <v>5</v>
      </c>
      <c r="C202" s="1">
        <v>0</v>
      </c>
      <c r="D202" s="3" t="s">
        <v>22</v>
      </c>
      <c r="E202" s="14" t="s">
        <v>607</v>
      </c>
      <c r="F202" s="4" t="s">
        <v>22</v>
      </c>
      <c r="G202" s="28">
        <f t="shared" si="15"/>
        <v>0</v>
      </c>
    </row>
    <row r="203" spans="1:9" x14ac:dyDescent="0.2">
      <c r="A203" s="40"/>
      <c r="B203" s="22">
        <v>6</v>
      </c>
      <c r="C203" s="1">
        <v>0</v>
      </c>
      <c r="D203" s="3" t="s">
        <v>349</v>
      </c>
      <c r="E203" s="14" t="s">
        <v>608</v>
      </c>
      <c r="F203" s="4" t="s">
        <v>19</v>
      </c>
      <c r="G203" s="28">
        <f t="shared" si="15"/>
        <v>0</v>
      </c>
    </row>
    <row r="204" spans="1:9" x14ac:dyDescent="0.2">
      <c r="A204" s="40"/>
      <c r="B204" s="22">
        <v>7</v>
      </c>
      <c r="C204" s="1">
        <v>0</v>
      </c>
      <c r="D204" s="3" t="s">
        <v>21</v>
      </c>
      <c r="E204" s="14" t="s">
        <v>609</v>
      </c>
      <c r="F204" s="33" t="s">
        <v>434</v>
      </c>
      <c r="G204" s="28">
        <f t="shared" si="15"/>
        <v>0</v>
      </c>
    </row>
    <row r="205" spans="1:9" x14ac:dyDescent="0.2">
      <c r="A205" s="40"/>
      <c r="B205" s="22">
        <v>8</v>
      </c>
      <c r="C205" s="1">
        <v>0</v>
      </c>
      <c r="D205" s="3" t="s">
        <v>23</v>
      </c>
      <c r="E205" s="14" t="s">
        <v>610</v>
      </c>
      <c r="F205" s="33" t="s">
        <v>69</v>
      </c>
      <c r="G205" s="28">
        <f t="shared" si="15"/>
        <v>0</v>
      </c>
    </row>
    <row r="206" spans="1:9" x14ac:dyDescent="0.2">
      <c r="A206" s="40"/>
      <c r="B206" s="22">
        <v>9</v>
      </c>
      <c r="C206" s="1">
        <v>0</v>
      </c>
      <c r="D206" s="3" t="s">
        <v>350</v>
      </c>
      <c r="E206" s="14" t="s">
        <v>611</v>
      </c>
      <c r="F206" s="33" t="s">
        <v>70</v>
      </c>
      <c r="G206" s="28">
        <f t="shared" si="15"/>
        <v>0</v>
      </c>
    </row>
    <row r="207" spans="1:9" x14ac:dyDescent="0.2">
      <c r="A207" s="40"/>
      <c r="B207" s="22">
        <v>10</v>
      </c>
      <c r="C207" s="1">
        <v>0</v>
      </c>
      <c r="D207" s="3" t="s">
        <v>348</v>
      </c>
      <c r="E207" s="14" t="s">
        <v>612</v>
      </c>
      <c r="F207" s="33" t="s">
        <v>13</v>
      </c>
      <c r="G207" s="28">
        <f t="shared" si="15"/>
        <v>0</v>
      </c>
    </row>
    <row r="208" spans="1:9" x14ac:dyDescent="0.2">
      <c r="A208" s="40"/>
      <c r="B208" s="22">
        <v>11</v>
      </c>
      <c r="C208" s="1">
        <v>0</v>
      </c>
      <c r="D208" s="3" t="s">
        <v>12</v>
      </c>
      <c r="E208" s="14" t="s">
        <v>613</v>
      </c>
      <c r="F208" s="33" t="s">
        <v>12</v>
      </c>
      <c r="G208" s="28">
        <f t="shared" si="15"/>
        <v>0</v>
      </c>
    </row>
    <row r="209" spans="1:7" x14ac:dyDescent="0.2">
      <c r="A209" s="40"/>
      <c r="B209" s="22">
        <v>12</v>
      </c>
      <c r="C209" s="1">
        <v>0</v>
      </c>
      <c r="D209" s="3" t="s">
        <v>27</v>
      </c>
      <c r="E209" s="14" t="s">
        <v>614</v>
      </c>
      <c r="F209" s="4" t="s">
        <v>402</v>
      </c>
      <c r="G209" s="28">
        <f t="shared" si="15"/>
        <v>0</v>
      </c>
    </row>
    <row r="210" spans="1:7" x14ac:dyDescent="0.2">
      <c r="A210" s="40"/>
      <c r="B210" s="22">
        <v>13</v>
      </c>
      <c r="C210" s="1">
        <v>0</v>
      </c>
      <c r="D210" s="3" t="s">
        <v>28</v>
      </c>
      <c r="E210" s="14" t="s">
        <v>615</v>
      </c>
      <c r="F210" s="4" t="s">
        <v>401</v>
      </c>
      <c r="G210" s="28">
        <f t="shared" si="15"/>
        <v>0</v>
      </c>
    </row>
    <row r="211" spans="1:7" x14ac:dyDescent="0.2">
      <c r="A211" s="40"/>
      <c r="B211" s="22">
        <v>14</v>
      </c>
      <c r="C211" s="1">
        <v>0</v>
      </c>
      <c r="D211" s="3" t="s">
        <v>26</v>
      </c>
      <c r="E211" s="14" t="s">
        <v>616</v>
      </c>
      <c r="F211" s="4" t="s">
        <v>26</v>
      </c>
      <c r="G211" s="28">
        <f t="shared" si="15"/>
        <v>0</v>
      </c>
    </row>
    <row r="212" spans="1:7" x14ac:dyDescent="0.2">
      <c r="A212" s="40"/>
      <c r="B212" s="22">
        <v>15</v>
      </c>
      <c r="C212" s="1">
        <v>0</v>
      </c>
      <c r="D212" s="3" t="s">
        <v>14</v>
      </c>
      <c r="E212" s="14" t="s">
        <v>617</v>
      </c>
      <c r="F212" s="4" t="s">
        <v>66</v>
      </c>
      <c r="G212" s="28">
        <f t="shared" si="15"/>
        <v>0</v>
      </c>
    </row>
    <row r="213" spans="1:7" x14ac:dyDescent="0.2">
      <c r="A213" s="40"/>
      <c r="B213" s="22">
        <v>16</v>
      </c>
      <c r="C213" s="1">
        <v>0</v>
      </c>
      <c r="D213" s="3" t="s">
        <v>15</v>
      </c>
      <c r="E213" s="14" t="s">
        <v>618</v>
      </c>
      <c r="F213" s="4" t="s">
        <v>67</v>
      </c>
      <c r="G213" s="28">
        <f t="shared" si="15"/>
        <v>0</v>
      </c>
    </row>
    <row r="214" spans="1:7" x14ac:dyDescent="0.2">
      <c r="A214" s="40"/>
      <c r="B214" s="22">
        <v>17</v>
      </c>
      <c r="C214" s="1">
        <v>0</v>
      </c>
      <c r="D214" s="3" t="s">
        <v>16</v>
      </c>
      <c r="E214" s="14" t="s">
        <v>619</v>
      </c>
      <c r="F214" s="4" t="s">
        <v>67</v>
      </c>
      <c r="G214" s="28">
        <f t="shared" si="15"/>
        <v>0</v>
      </c>
    </row>
    <row r="215" spans="1:7" x14ac:dyDescent="0.2">
      <c r="A215" s="40"/>
      <c r="B215" s="22">
        <v>18</v>
      </c>
      <c r="C215" s="1">
        <v>0</v>
      </c>
      <c r="D215" s="3" t="s">
        <v>18</v>
      </c>
      <c r="E215" s="14" t="s">
        <v>620</v>
      </c>
      <c r="F215" s="4" t="s">
        <v>68</v>
      </c>
      <c r="G215" s="28">
        <f t="shared" si="15"/>
        <v>0</v>
      </c>
    </row>
    <row r="216" spans="1:7" x14ac:dyDescent="0.2">
      <c r="A216" s="40"/>
      <c r="B216" s="22">
        <v>19</v>
      </c>
      <c r="C216" s="1">
        <v>0</v>
      </c>
      <c r="D216" s="3" t="s">
        <v>17</v>
      </c>
      <c r="E216" s="14" t="s">
        <v>621</v>
      </c>
      <c r="F216" s="33" t="s">
        <v>435</v>
      </c>
      <c r="G216" s="28">
        <f t="shared" si="15"/>
        <v>0</v>
      </c>
    </row>
    <row r="217" spans="1:7" x14ac:dyDescent="0.2">
      <c r="A217" s="40"/>
      <c r="B217" s="22">
        <v>20</v>
      </c>
      <c r="C217" s="1">
        <v>0</v>
      </c>
      <c r="D217" s="3" t="s">
        <v>38</v>
      </c>
      <c r="E217" s="14" t="s">
        <v>622</v>
      </c>
      <c r="F217" s="4" t="s">
        <v>80</v>
      </c>
      <c r="G217" s="28">
        <f t="shared" si="15"/>
        <v>0</v>
      </c>
    </row>
    <row r="218" spans="1:7" x14ac:dyDescent="0.2">
      <c r="A218" s="40"/>
      <c r="B218" s="22">
        <v>21</v>
      </c>
      <c r="C218" s="1">
        <v>0</v>
      </c>
      <c r="D218" s="3" t="s">
        <v>41</v>
      </c>
      <c r="E218" s="14" t="s">
        <v>623</v>
      </c>
      <c r="F218" s="4" t="s">
        <v>430</v>
      </c>
      <c r="G218" s="28">
        <f t="shared" si="15"/>
        <v>0</v>
      </c>
    </row>
    <row r="219" spans="1:7" x14ac:dyDescent="0.2">
      <c r="A219" s="40"/>
      <c r="B219" s="22">
        <v>22</v>
      </c>
      <c r="C219" s="1">
        <v>0</v>
      </c>
      <c r="D219" s="3" t="s">
        <v>35</v>
      </c>
      <c r="E219" s="14" t="s">
        <v>624</v>
      </c>
      <c r="F219" s="4" t="s">
        <v>75</v>
      </c>
      <c r="G219" s="28">
        <f t="shared" si="15"/>
        <v>0</v>
      </c>
    </row>
    <row r="220" spans="1:7" x14ac:dyDescent="0.2">
      <c r="A220" s="40"/>
      <c r="B220" s="22">
        <v>23</v>
      </c>
      <c r="C220" s="1">
        <v>0</v>
      </c>
      <c r="D220" s="3" t="s">
        <v>37</v>
      </c>
      <c r="E220" s="14" t="s">
        <v>625</v>
      </c>
      <c r="F220" s="4" t="s">
        <v>77</v>
      </c>
      <c r="G220" s="28">
        <f t="shared" si="15"/>
        <v>0</v>
      </c>
    </row>
    <row r="221" spans="1:7" x14ac:dyDescent="0.2">
      <c r="A221" s="40"/>
      <c r="B221" s="22">
        <v>24</v>
      </c>
      <c r="C221" s="1">
        <v>0</v>
      </c>
      <c r="D221" s="3" t="s">
        <v>108</v>
      </c>
      <c r="E221" s="14" t="s">
        <v>626</v>
      </c>
      <c r="F221" s="4" t="s">
        <v>109</v>
      </c>
      <c r="G221" s="28">
        <f t="shared" si="15"/>
        <v>0</v>
      </c>
    </row>
    <row r="222" spans="1:7" x14ac:dyDescent="0.2">
      <c r="A222" s="40"/>
      <c r="B222" s="22">
        <v>25</v>
      </c>
      <c r="C222" s="1">
        <v>0</v>
      </c>
      <c r="D222" s="3" t="s">
        <v>34</v>
      </c>
      <c r="E222" s="14" t="s">
        <v>627</v>
      </c>
      <c r="F222" s="4" t="s">
        <v>74</v>
      </c>
      <c r="G222" s="28">
        <f t="shared" si="15"/>
        <v>0</v>
      </c>
    </row>
    <row r="223" spans="1:7" x14ac:dyDescent="0.2">
      <c r="A223" s="40"/>
      <c r="B223" s="22">
        <v>26</v>
      </c>
      <c r="C223" s="1">
        <v>0</v>
      </c>
      <c r="D223" s="3" t="s">
        <v>36</v>
      </c>
      <c r="E223" s="14" t="s">
        <v>628</v>
      </c>
      <c r="F223" s="4" t="s">
        <v>76</v>
      </c>
      <c r="G223" s="28">
        <f t="shared" si="15"/>
        <v>0</v>
      </c>
    </row>
    <row r="224" spans="1:7" x14ac:dyDescent="0.2">
      <c r="A224" s="40"/>
      <c r="B224" s="22">
        <v>27</v>
      </c>
      <c r="C224" s="1">
        <v>0</v>
      </c>
      <c r="D224" s="3" t="s">
        <v>106</v>
      </c>
      <c r="E224" s="14" t="s">
        <v>629</v>
      </c>
      <c r="F224" s="4" t="s">
        <v>107</v>
      </c>
      <c r="G224" s="28">
        <f t="shared" si="15"/>
        <v>0</v>
      </c>
    </row>
    <row r="225" spans="1:7" x14ac:dyDescent="0.2">
      <c r="A225" s="40"/>
      <c r="B225" s="22">
        <v>28</v>
      </c>
      <c r="C225" s="1">
        <v>0</v>
      </c>
      <c r="D225" s="3" t="s">
        <v>351</v>
      </c>
      <c r="E225" s="14" t="s">
        <v>630</v>
      </c>
      <c r="F225" s="4" t="s">
        <v>65</v>
      </c>
      <c r="G225" s="28">
        <f t="shared" si="15"/>
        <v>0</v>
      </c>
    </row>
    <row r="226" spans="1:7" x14ac:dyDescent="0.2">
      <c r="A226" s="40"/>
      <c r="B226" s="22">
        <v>29</v>
      </c>
      <c r="C226" s="1">
        <v>0</v>
      </c>
      <c r="D226" s="3" t="s">
        <v>11</v>
      </c>
      <c r="E226" s="14" t="s">
        <v>631</v>
      </c>
      <c r="F226" s="4" t="s">
        <v>11</v>
      </c>
      <c r="G226" s="28">
        <f t="shared" si="15"/>
        <v>0</v>
      </c>
    </row>
    <row r="227" spans="1:7" x14ac:dyDescent="0.2">
      <c r="A227" s="40"/>
      <c r="B227" s="22">
        <v>30</v>
      </c>
      <c r="C227" s="1">
        <v>0</v>
      </c>
      <c r="D227" s="3" t="s">
        <v>10</v>
      </c>
      <c r="E227" s="14" t="s">
        <v>632</v>
      </c>
      <c r="F227" s="4" t="s">
        <v>10</v>
      </c>
      <c r="G227" s="28">
        <f t="shared" si="15"/>
        <v>0</v>
      </c>
    </row>
    <row r="228" spans="1:7" x14ac:dyDescent="0.2">
      <c r="A228" s="40"/>
      <c r="B228" s="22">
        <v>31</v>
      </c>
      <c r="C228" s="1">
        <v>0</v>
      </c>
      <c r="D228" s="3" t="s">
        <v>8</v>
      </c>
      <c r="E228" s="14" t="s">
        <v>633</v>
      </c>
      <c r="F228" s="4" t="s">
        <v>63</v>
      </c>
      <c r="G228" s="28">
        <f t="shared" si="15"/>
        <v>0</v>
      </c>
    </row>
    <row r="229" spans="1:7" x14ac:dyDescent="0.2">
      <c r="A229" s="40"/>
      <c r="B229" s="22">
        <v>32</v>
      </c>
      <c r="C229" s="1">
        <v>0</v>
      </c>
      <c r="D229" s="3" t="s">
        <v>9</v>
      </c>
      <c r="E229" s="14" t="s">
        <v>634</v>
      </c>
      <c r="F229" s="4" t="s">
        <v>64</v>
      </c>
      <c r="G229" s="28">
        <f t="shared" si="15"/>
        <v>0</v>
      </c>
    </row>
    <row r="230" spans="1:7" x14ac:dyDescent="0.2">
      <c r="A230" s="40"/>
      <c r="B230" s="22">
        <v>33</v>
      </c>
      <c r="C230" s="1">
        <v>0</v>
      </c>
      <c r="D230" s="3" t="s">
        <v>389</v>
      </c>
      <c r="E230" s="14" t="s">
        <v>635</v>
      </c>
      <c r="F230" s="4" t="s">
        <v>43</v>
      </c>
      <c r="G230" s="28">
        <f t="shared" si="15"/>
        <v>0</v>
      </c>
    </row>
    <row r="231" spans="1:7" x14ac:dyDescent="0.2">
      <c r="A231" s="40"/>
      <c r="B231" s="22">
        <v>34</v>
      </c>
      <c r="C231" s="1">
        <v>0</v>
      </c>
      <c r="D231" s="3" t="s">
        <v>390</v>
      </c>
      <c r="E231" s="14" t="s">
        <v>636</v>
      </c>
      <c r="F231" s="4" t="s">
        <v>45</v>
      </c>
      <c r="G231" s="28">
        <f t="shared" si="15"/>
        <v>0</v>
      </c>
    </row>
    <row r="232" spans="1:7" x14ac:dyDescent="0.2">
      <c r="A232" s="40"/>
      <c r="B232" s="22">
        <v>35</v>
      </c>
      <c r="C232" s="1">
        <v>0</v>
      </c>
      <c r="D232" s="3" t="s">
        <v>391</v>
      </c>
      <c r="E232" s="14" t="s">
        <v>637</v>
      </c>
      <c r="F232" s="4" t="s">
        <v>40</v>
      </c>
      <c r="G232" s="28">
        <f t="shared" si="15"/>
        <v>0</v>
      </c>
    </row>
    <row r="233" spans="1:7" x14ac:dyDescent="0.2">
      <c r="A233" s="40"/>
      <c r="B233" s="22">
        <v>36</v>
      </c>
      <c r="C233" s="1">
        <v>0</v>
      </c>
      <c r="D233" s="3" t="s">
        <v>392</v>
      </c>
      <c r="E233" s="14" t="s">
        <v>638</v>
      </c>
      <c r="F233" s="4" t="s">
        <v>44</v>
      </c>
      <c r="G233" s="28">
        <f t="shared" si="15"/>
        <v>0</v>
      </c>
    </row>
    <row r="234" spans="1:7" x14ac:dyDescent="0.2">
      <c r="A234" s="40"/>
      <c r="B234" s="22">
        <v>37</v>
      </c>
      <c r="C234" s="1">
        <v>0</v>
      </c>
      <c r="D234" s="3" t="s">
        <v>393</v>
      </c>
      <c r="E234" s="14" t="s">
        <v>639</v>
      </c>
      <c r="F234" s="4" t="s">
        <v>39</v>
      </c>
      <c r="G234" s="28">
        <f t="shared" si="15"/>
        <v>0</v>
      </c>
    </row>
    <row r="235" spans="1:7" x14ac:dyDescent="0.2">
      <c r="A235" s="40"/>
      <c r="B235" s="22">
        <v>38</v>
      </c>
      <c r="C235" s="1">
        <v>0</v>
      </c>
      <c r="D235" s="3" t="s">
        <v>394</v>
      </c>
      <c r="E235" s="14" t="s">
        <v>640</v>
      </c>
      <c r="F235" s="4" t="s">
        <v>427</v>
      </c>
      <c r="G235" s="28">
        <f t="shared" si="15"/>
        <v>0</v>
      </c>
    </row>
    <row r="236" spans="1:7" x14ac:dyDescent="0.2">
      <c r="A236" s="40"/>
      <c r="B236" s="22">
        <v>39</v>
      </c>
      <c r="C236" s="1">
        <v>0</v>
      </c>
      <c r="D236" s="3" t="s">
        <v>395</v>
      </c>
      <c r="E236" s="14" t="s">
        <v>641</v>
      </c>
      <c r="F236" s="4" t="s">
        <v>42</v>
      </c>
      <c r="G236" s="28">
        <f t="shared" si="15"/>
        <v>0</v>
      </c>
    </row>
    <row r="237" spans="1:7" x14ac:dyDescent="0.2">
      <c r="A237" s="40"/>
      <c r="B237" s="22">
        <v>40</v>
      </c>
      <c r="C237" s="1">
        <v>0</v>
      </c>
      <c r="D237" s="3" t="s">
        <v>396</v>
      </c>
      <c r="E237" s="14" t="s">
        <v>642</v>
      </c>
      <c r="F237" s="4" t="s">
        <v>78</v>
      </c>
      <c r="G237" s="28">
        <f t="shared" ref="G237:G300" si="34">IF(C237=1,1,0)</f>
        <v>0</v>
      </c>
    </row>
    <row r="238" spans="1:7" x14ac:dyDescent="0.2">
      <c r="A238" s="40"/>
      <c r="B238" s="22">
        <v>41</v>
      </c>
      <c r="C238" s="1">
        <v>0</v>
      </c>
      <c r="D238" s="3" t="s">
        <v>397</v>
      </c>
      <c r="E238" s="14" t="s">
        <v>643</v>
      </c>
      <c r="F238" s="4" t="s">
        <v>79</v>
      </c>
      <c r="G238" s="28">
        <f t="shared" si="34"/>
        <v>0</v>
      </c>
    </row>
    <row r="239" spans="1:7" x14ac:dyDescent="0.2">
      <c r="A239" s="40"/>
      <c r="B239" s="22">
        <v>42</v>
      </c>
      <c r="C239" s="1">
        <v>0</v>
      </c>
      <c r="D239" s="3" t="s">
        <v>354</v>
      </c>
      <c r="E239" s="14" t="s">
        <v>644</v>
      </c>
      <c r="F239" s="4" t="s">
        <v>51</v>
      </c>
      <c r="G239" s="28">
        <f t="shared" si="34"/>
        <v>0</v>
      </c>
    </row>
    <row r="240" spans="1:7" x14ac:dyDescent="0.2">
      <c r="A240" s="40"/>
      <c r="B240" s="22">
        <v>43</v>
      </c>
      <c r="C240" s="1">
        <v>0</v>
      </c>
      <c r="D240" s="3" t="s">
        <v>49</v>
      </c>
      <c r="E240" s="14" t="s">
        <v>645</v>
      </c>
      <c r="F240" s="4" t="s">
        <v>49</v>
      </c>
      <c r="G240" s="28">
        <f t="shared" si="34"/>
        <v>0</v>
      </c>
    </row>
    <row r="241" spans="1:7" x14ac:dyDescent="0.2">
      <c r="A241" s="40"/>
      <c r="B241" s="22">
        <v>44</v>
      </c>
      <c r="C241" s="1">
        <v>0</v>
      </c>
      <c r="D241" s="3" t="s">
        <v>57</v>
      </c>
      <c r="E241" s="14" t="s">
        <v>646</v>
      </c>
      <c r="F241" s="4" t="s">
        <v>57</v>
      </c>
      <c r="G241" s="28">
        <f t="shared" si="34"/>
        <v>0</v>
      </c>
    </row>
    <row r="242" spans="1:7" x14ac:dyDescent="0.2">
      <c r="A242" s="40"/>
      <c r="B242" s="22">
        <v>45</v>
      </c>
      <c r="C242" s="1">
        <v>0</v>
      </c>
      <c r="D242" s="3" t="s">
        <v>46</v>
      </c>
      <c r="E242" s="14" t="s">
        <v>647</v>
      </c>
      <c r="F242" s="4" t="s">
        <v>46</v>
      </c>
      <c r="G242" s="28">
        <f t="shared" si="34"/>
        <v>0</v>
      </c>
    </row>
    <row r="243" spans="1:7" x14ac:dyDescent="0.2">
      <c r="A243" s="40"/>
      <c r="B243" s="22">
        <v>46</v>
      </c>
      <c r="C243" s="1">
        <v>0</v>
      </c>
      <c r="D243" s="3" t="s">
        <v>56</v>
      </c>
      <c r="E243" s="14" t="s">
        <v>648</v>
      </c>
      <c r="F243" s="4" t="s">
        <v>56</v>
      </c>
      <c r="G243" s="28">
        <f t="shared" si="34"/>
        <v>0</v>
      </c>
    </row>
    <row r="244" spans="1:7" x14ac:dyDescent="0.2">
      <c r="A244" s="40"/>
      <c r="B244" s="22">
        <v>47</v>
      </c>
      <c r="C244" s="1">
        <v>0</v>
      </c>
      <c r="D244" s="3" t="s">
        <v>50</v>
      </c>
      <c r="E244" s="14" t="s">
        <v>649</v>
      </c>
      <c r="F244" s="4" t="s">
        <v>50</v>
      </c>
      <c r="G244" s="28">
        <f t="shared" si="34"/>
        <v>0</v>
      </c>
    </row>
    <row r="245" spans="1:7" x14ac:dyDescent="0.2">
      <c r="A245" s="40"/>
      <c r="B245" s="22">
        <v>48</v>
      </c>
      <c r="C245" s="1">
        <v>0</v>
      </c>
      <c r="D245" s="3" t="s">
        <v>54</v>
      </c>
      <c r="E245" s="14" t="s">
        <v>650</v>
      </c>
      <c r="F245" s="4" t="s">
        <v>54</v>
      </c>
      <c r="G245" s="28">
        <f t="shared" si="34"/>
        <v>0</v>
      </c>
    </row>
    <row r="246" spans="1:7" x14ac:dyDescent="0.2">
      <c r="A246" s="40"/>
      <c r="B246" s="22">
        <v>49</v>
      </c>
      <c r="C246" s="1">
        <v>0</v>
      </c>
      <c r="D246" s="3" t="s">
        <v>55</v>
      </c>
      <c r="E246" s="14" t="s">
        <v>651</v>
      </c>
      <c r="F246" s="4" t="s">
        <v>55</v>
      </c>
      <c r="G246" s="28">
        <f t="shared" si="34"/>
        <v>0</v>
      </c>
    </row>
    <row r="247" spans="1:7" x14ac:dyDescent="0.2">
      <c r="A247" s="40"/>
      <c r="B247" s="22">
        <v>50</v>
      </c>
      <c r="C247" s="1">
        <v>0</v>
      </c>
      <c r="D247" s="17" t="s">
        <v>1081</v>
      </c>
      <c r="E247" s="14" t="s">
        <v>1082</v>
      </c>
      <c r="F247" s="4" t="s">
        <v>1081</v>
      </c>
      <c r="G247" s="28">
        <f t="shared" si="34"/>
        <v>0</v>
      </c>
    </row>
    <row r="248" spans="1:7" x14ac:dyDescent="0.2">
      <c r="A248" s="40"/>
      <c r="B248" s="22">
        <v>51</v>
      </c>
      <c r="C248" s="1">
        <v>0</v>
      </c>
      <c r="D248" s="3" t="s">
        <v>47</v>
      </c>
      <c r="E248" s="14" t="s">
        <v>652</v>
      </c>
      <c r="F248" s="4" t="s">
        <v>47</v>
      </c>
      <c r="G248" s="28">
        <f t="shared" si="34"/>
        <v>0</v>
      </c>
    </row>
    <row r="249" spans="1:7" x14ac:dyDescent="0.2">
      <c r="A249" s="40"/>
      <c r="B249" s="22">
        <v>52</v>
      </c>
      <c r="C249" s="1">
        <v>0</v>
      </c>
      <c r="D249" s="3" t="s">
        <v>53</v>
      </c>
      <c r="E249" s="14" t="s">
        <v>653</v>
      </c>
      <c r="F249" s="4" t="s">
        <v>53</v>
      </c>
      <c r="G249" s="28">
        <f t="shared" si="34"/>
        <v>0</v>
      </c>
    </row>
    <row r="250" spans="1:7" x14ac:dyDescent="0.2">
      <c r="A250" s="40"/>
      <c r="B250" s="22">
        <v>53</v>
      </c>
      <c r="C250" s="1">
        <v>0</v>
      </c>
      <c r="D250" s="3" t="s">
        <v>48</v>
      </c>
      <c r="E250" s="14" t="s">
        <v>654</v>
      </c>
      <c r="F250" s="4" t="s">
        <v>48</v>
      </c>
      <c r="G250" s="28">
        <f t="shared" si="34"/>
        <v>0</v>
      </c>
    </row>
    <row r="251" spans="1:7" x14ac:dyDescent="0.2">
      <c r="A251" s="40"/>
      <c r="B251" s="22">
        <v>54</v>
      </c>
      <c r="C251" s="1">
        <v>0</v>
      </c>
      <c r="D251" s="3" t="s">
        <v>355</v>
      </c>
      <c r="E251" s="14" t="s">
        <v>655</v>
      </c>
      <c r="F251" s="4" t="s">
        <v>355</v>
      </c>
      <c r="G251" s="28">
        <f t="shared" si="34"/>
        <v>0</v>
      </c>
    </row>
    <row r="252" spans="1:7" x14ac:dyDescent="0.2">
      <c r="A252" s="40"/>
      <c r="B252" s="22">
        <v>55</v>
      </c>
      <c r="C252" s="1">
        <v>0</v>
      </c>
      <c r="D252" s="3" t="s">
        <v>52</v>
      </c>
      <c r="E252" s="14" t="s">
        <v>656</v>
      </c>
      <c r="F252" s="4" t="s">
        <v>52</v>
      </c>
      <c r="G252" s="28">
        <f t="shared" si="34"/>
        <v>0</v>
      </c>
    </row>
    <row r="253" spans="1:7" x14ac:dyDescent="0.2">
      <c r="A253" s="40"/>
      <c r="B253" s="22">
        <v>56</v>
      </c>
      <c r="C253" s="1">
        <v>0</v>
      </c>
      <c r="D253" s="3" t="s">
        <v>356</v>
      </c>
      <c r="E253" s="14" t="s">
        <v>657</v>
      </c>
      <c r="F253" s="4" t="s">
        <v>426</v>
      </c>
      <c r="G253" s="28">
        <f t="shared" si="34"/>
        <v>0</v>
      </c>
    </row>
    <row r="254" spans="1:7" x14ac:dyDescent="0.2">
      <c r="A254" s="40"/>
      <c r="B254" s="22">
        <v>57</v>
      </c>
      <c r="C254" s="1">
        <v>0</v>
      </c>
      <c r="D254" s="3" t="s">
        <v>357</v>
      </c>
      <c r="E254" s="14" t="s">
        <v>658</v>
      </c>
      <c r="F254" s="4" t="s">
        <v>81</v>
      </c>
      <c r="G254" s="28">
        <f t="shared" si="34"/>
        <v>0</v>
      </c>
    </row>
    <row r="255" spans="1:7" x14ac:dyDescent="0.2">
      <c r="A255" s="40"/>
      <c r="B255" s="22">
        <v>58</v>
      </c>
      <c r="C255" s="1">
        <v>0</v>
      </c>
      <c r="D255" s="3" t="s">
        <v>659</v>
      </c>
      <c r="E255" s="14" t="s">
        <v>660</v>
      </c>
      <c r="F255" s="4" t="s">
        <v>73</v>
      </c>
      <c r="G255" s="28">
        <f t="shared" si="34"/>
        <v>0</v>
      </c>
    </row>
    <row r="256" spans="1:7" x14ac:dyDescent="0.2">
      <c r="E256" s="14"/>
      <c r="G256" s="28">
        <f t="shared" si="34"/>
        <v>0</v>
      </c>
    </row>
    <row r="257" spans="1:7" x14ac:dyDescent="0.2">
      <c r="B257" s="26" t="s">
        <v>461</v>
      </c>
      <c r="C257" s="31"/>
      <c r="D257" s="11"/>
      <c r="E257" s="15"/>
      <c r="F257" s="12"/>
      <c r="G257" s="28">
        <f t="shared" si="34"/>
        <v>0</v>
      </c>
    </row>
    <row r="258" spans="1:7" x14ac:dyDescent="0.2">
      <c r="A258" s="40"/>
      <c r="B258" s="22">
        <v>1</v>
      </c>
      <c r="C258" s="1">
        <v>0</v>
      </c>
      <c r="D258" s="3" t="s">
        <v>33</v>
      </c>
      <c r="E258" s="14" t="s">
        <v>661</v>
      </c>
      <c r="F258" s="4" t="s">
        <v>403</v>
      </c>
      <c r="G258" s="28">
        <f t="shared" si="34"/>
        <v>0</v>
      </c>
    </row>
    <row r="259" spans="1:7" x14ac:dyDescent="0.2">
      <c r="A259" s="40"/>
      <c r="B259" s="22">
        <v>2</v>
      </c>
      <c r="C259" s="1">
        <v>0</v>
      </c>
      <c r="D259" s="3" t="s">
        <v>32</v>
      </c>
      <c r="E259" s="14" t="s">
        <v>662</v>
      </c>
      <c r="F259" s="4" t="s">
        <v>72</v>
      </c>
      <c r="G259" s="28">
        <f t="shared" si="34"/>
        <v>0</v>
      </c>
    </row>
    <row r="260" spans="1:7" x14ac:dyDescent="0.2">
      <c r="A260" s="40"/>
      <c r="B260" s="22">
        <v>3</v>
      </c>
      <c r="C260" s="1">
        <v>0</v>
      </c>
      <c r="D260" s="3" t="s">
        <v>102</v>
      </c>
      <c r="E260" s="14" t="s">
        <v>663</v>
      </c>
      <c r="F260" s="34" t="s">
        <v>114</v>
      </c>
      <c r="G260" s="28">
        <f t="shared" si="34"/>
        <v>0</v>
      </c>
    </row>
    <row r="261" spans="1:7" x14ac:dyDescent="0.2">
      <c r="E261" s="14"/>
      <c r="G261" s="28">
        <f t="shared" si="34"/>
        <v>0</v>
      </c>
    </row>
    <row r="262" spans="1:7" x14ac:dyDescent="0.2">
      <c r="B262" s="26" t="s">
        <v>462</v>
      </c>
      <c r="C262" s="31"/>
      <c r="D262" s="11"/>
      <c r="E262" s="15"/>
      <c r="F262" s="12"/>
      <c r="G262" s="28">
        <f t="shared" si="34"/>
        <v>0</v>
      </c>
    </row>
    <row r="263" spans="1:7" x14ac:dyDescent="0.2">
      <c r="A263" s="40"/>
      <c r="B263" s="22">
        <v>1</v>
      </c>
      <c r="C263" s="1">
        <v>0</v>
      </c>
      <c r="D263" s="3" t="s">
        <v>358</v>
      </c>
      <c r="E263" s="14" t="s">
        <v>664</v>
      </c>
      <c r="F263" s="4" t="s">
        <v>358</v>
      </c>
      <c r="G263" s="28">
        <f t="shared" si="34"/>
        <v>0</v>
      </c>
    </row>
    <row r="264" spans="1:7" x14ac:dyDescent="0.2">
      <c r="A264" s="40"/>
      <c r="B264" s="22">
        <v>2</v>
      </c>
      <c r="C264" s="1">
        <v>0</v>
      </c>
      <c r="D264" s="3" t="s">
        <v>105</v>
      </c>
      <c r="E264" s="14" t="s">
        <v>665</v>
      </c>
      <c r="F264" s="4" t="s">
        <v>105</v>
      </c>
      <c r="G264" s="28">
        <f t="shared" si="34"/>
        <v>0</v>
      </c>
    </row>
    <row r="265" spans="1:7" x14ac:dyDescent="0.2">
      <c r="A265" s="40"/>
      <c r="B265" s="22">
        <v>3</v>
      </c>
      <c r="C265" s="1">
        <v>0</v>
      </c>
      <c r="D265" s="3" t="s">
        <v>103</v>
      </c>
      <c r="E265" s="14" t="s">
        <v>666</v>
      </c>
      <c r="F265" s="4" t="s">
        <v>103</v>
      </c>
      <c r="G265" s="28">
        <f t="shared" si="34"/>
        <v>0</v>
      </c>
    </row>
    <row r="266" spans="1:7" x14ac:dyDescent="0.2">
      <c r="A266" s="40"/>
      <c r="B266" s="22">
        <v>4</v>
      </c>
      <c r="C266" s="1">
        <v>0</v>
      </c>
      <c r="D266" s="3" t="s">
        <v>104</v>
      </c>
      <c r="E266" s="14" t="s">
        <v>667</v>
      </c>
      <c r="F266" s="4" t="s">
        <v>104</v>
      </c>
      <c r="G266" s="28">
        <f t="shared" si="34"/>
        <v>0</v>
      </c>
    </row>
    <row r="267" spans="1:7" x14ac:dyDescent="0.2">
      <c r="A267" s="40"/>
      <c r="B267" s="22">
        <v>5</v>
      </c>
      <c r="C267" s="1">
        <v>0</v>
      </c>
      <c r="D267" s="3" t="s">
        <v>359</v>
      </c>
      <c r="E267" s="14" t="s">
        <v>668</v>
      </c>
      <c r="F267" s="4" t="s">
        <v>359</v>
      </c>
      <c r="G267" s="28">
        <f t="shared" si="34"/>
        <v>0</v>
      </c>
    </row>
    <row r="268" spans="1:7" x14ac:dyDescent="0.2">
      <c r="A268" s="40"/>
      <c r="B268" s="22">
        <v>6</v>
      </c>
      <c r="C268" s="1">
        <v>0</v>
      </c>
      <c r="D268" s="3" t="s">
        <v>360</v>
      </c>
      <c r="E268" s="14" t="s">
        <v>669</v>
      </c>
      <c r="F268" s="4" t="s">
        <v>100</v>
      </c>
      <c r="G268" s="28">
        <f t="shared" si="34"/>
        <v>0</v>
      </c>
    </row>
    <row r="269" spans="1:7" x14ac:dyDescent="0.2">
      <c r="E269" s="14"/>
      <c r="G269" s="28">
        <f t="shared" si="34"/>
        <v>0</v>
      </c>
    </row>
    <row r="270" spans="1:7" x14ac:dyDescent="0.2">
      <c r="B270" s="26" t="s">
        <v>464</v>
      </c>
      <c r="C270" s="31"/>
      <c r="D270" s="11"/>
      <c r="E270" s="15"/>
      <c r="F270" s="12"/>
      <c r="G270" s="28">
        <f t="shared" si="34"/>
        <v>0</v>
      </c>
    </row>
    <row r="271" spans="1:7" x14ac:dyDescent="0.2">
      <c r="A271" s="40"/>
      <c r="B271" s="22">
        <v>1</v>
      </c>
      <c r="C271" s="1">
        <v>0</v>
      </c>
      <c r="D271" s="3" t="s">
        <v>33</v>
      </c>
      <c r="E271" s="14" t="s">
        <v>670</v>
      </c>
      <c r="F271" s="4" t="s">
        <v>403</v>
      </c>
      <c r="G271" s="28">
        <f t="shared" si="34"/>
        <v>0</v>
      </c>
    </row>
    <row r="272" spans="1:7" x14ac:dyDescent="0.2">
      <c r="A272" s="40"/>
      <c r="B272" s="22">
        <v>2</v>
      </c>
      <c r="C272" s="1">
        <v>0</v>
      </c>
      <c r="D272" s="3" t="s">
        <v>32</v>
      </c>
      <c r="E272" s="14" t="s">
        <v>671</v>
      </c>
      <c r="F272" s="4" t="s">
        <v>72</v>
      </c>
      <c r="G272" s="28">
        <f t="shared" si="34"/>
        <v>0</v>
      </c>
    </row>
    <row r="273" spans="1:7" x14ac:dyDescent="0.2">
      <c r="A273" s="40"/>
      <c r="B273" s="22">
        <v>3</v>
      </c>
      <c r="C273" s="1">
        <v>0</v>
      </c>
      <c r="D273" s="3" t="s">
        <v>102</v>
      </c>
      <c r="E273" s="14" t="s">
        <v>672</v>
      </c>
      <c r="F273" s="34" t="s">
        <v>114</v>
      </c>
      <c r="G273" s="28">
        <f t="shared" si="34"/>
        <v>0</v>
      </c>
    </row>
    <row r="274" spans="1:7" x14ac:dyDescent="0.2">
      <c r="E274" s="14"/>
      <c r="G274" s="28">
        <f t="shared" si="34"/>
        <v>0</v>
      </c>
    </row>
    <row r="275" spans="1:7" x14ac:dyDescent="0.2">
      <c r="B275" s="26" t="s">
        <v>463</v>
      </c>
      <c r="C275" s="31"/>
      <c r="D275" s="11"/>
      <c r="E275" s="15"/>
      <c r="F275" s="12"/>
      <c r="G275" s="28">
        <f t="shared" si="34"/>
        <v>0</v>
      </c>
    </row>
    <row r="276" spans="1:7" x14ac:dyDescent="0.2">
      <c r="A276" s="40"/>
      <c r="B276" s="22">
        <v>1</v>
      </c>
      <c r="C276" s="1">
        <v>0</v>
      </c>
      <c r="D276" s="3" t="s">
        <v>111</v>
      </c>
      <c r="E276" s="14" t="s">
        <v>673</v>
      </c>
      <c r="F276" s="35" t="s">
        <v>117</v>
      </c>
      <c r="G276" s="28">
        <f t="shared" si="34"/>
        <v>0</v>
      </c>
    </row>
    <row r="277" spans="1:7" x14ac:dyDescent="0.2">
      <c r="A277" s="40"/>
      <c r="B277" s="22">
        <v>2</v>
      </c>
      <c r="C277" s="1">
        <v>0</v>
      </c>
      <c r="D277" s="3" t="s">
        <v>110</v>
      </c>
      <c r="E277" s="14" t="s">
        <v>674</v>
      </c>
      <c r="F277" s="35" t="s">
        <v>116</v>
      </c>
      <c r="G277" s="28">
        <f t="shared" si="34"/>
        <v>0</v>
      </c>
    </row>
    <row r="278" spans="1:7" x14ac:dyDescent="0.2">
      <c r="A278" s="40"/>
      <c r="B278" s="22">
        <v>3</v>
      </c>
      <c r="C278" s="1">
        <v>0</v>
      </c>
      <c r="D278" s="3" t="s">
        <v>101</v>
      </c>
      <c r="E278" s="14" t="s">
        <v>675</v>
      </c>
      <c r="F278" s="35" t="s">
        <v>112</v>
      </c>
      <c r="G278" s="28">
        <f t="shared" si="34"/>
        <v>0</v>
      </c>
    </row>
    <row r="279" spans="1:7" x14ac:dyDescent="0.2">
      <c r="A279" s="40"/>
      <c r="B279" s="22">
        <v>4</v>
      </c>
      <c r="C279" s="1">
        <v>0</v>
      </c>
      <c r="D279" s="3" t="s">
        <v>102</v>
      </c>
      <c r="E279" s="14" t="s">
        <v>676</v>
      </c>
      <c r="F279" s="35" t="s">
        <v>113</v>
      </c>
      <c r="G279" s="28">
        <f t="shared" si="34"/>
        <v>0</v>
      </c>
    </row>
    <row r="280" spans="1:7" x14ac:dyDescent="0.2">
      <c r="A280" s="40"/>
      <c r="B280" s="22">
        <v>5</v>
      </c>
      <c r="C280" s="1">
        <v>0</v>
      </c>
      <c r="D280" s="3" t="s">
        <v>383</v>
      </c>
      <c r="E280" s="14" t="s">
        <v>677</v>
      </c>
      <c r="F280" s="35" t="s">
        <v>115</v>
      </c>
      <c r="G280" s="28">
        <f t="shared" si="34"/>
        <v>0</v>
      </c>
    </row>
    <row r="281" spans="1:7" x14ac:dyDescent="0.2">
      <c r="E281" s="14"/>
      <c r="G281" s="28">
        <f t="shared" si="34"/>
        <v>0</v>
      </c>
    </row>
    <row r="282" spans="1:7" x14ac:dyDescent="0.2">
      <c r="B282" s="26" t="s">
        <v>465</v>
      </c>
      <c r="C282" s="31"/>
      <c r="D282" s="11"/>
      <c r="E282" s="15"/>
      <c r="F282" s="12"/>
      <c r="G282" s="28">
        <f t="shared" si="34"/>
        <v>0</v>
      </c>
    </row>
    <row r="283" spans="1:7" x14ac:dyDescent="0.2">
      <c r="A283" s="40"/>
      <c r="B283" s="22">
        <v>1</v>
      </c>
      <c r="C283" s="1">
        <v>0</v>
      </c>
      <c r="D283" s="3" t="s">
        <v>243</v>
      </c>
      <c r="E283" s="14" t="s">
        <v>678</v>
      </c>
      <c r="F283" s="4" t="s">
        <v>243</v>
      </c>
      <c r="G283" s="28">
        <f t="shared" si="34"/>
        <v>0</v>
      </c>
    </row>
    <row r="284" spans="1:7" x14ac:dyDescent="0.2">
      <c r="A284" s="40"/>
      <c r="B284" s="22">
        <v>2</v>
      </c>
      <c r="C284" s="1">
        <v>0</v>
      </c>
      <c r="D284" s="3" t="s">
        <v>304</v>
      </c>
      <c r="E284" s="14" t="s">
        <v>679</v>
      </c>
      <c r="F284" s="4" t="s">
        <v>244</v>
      </c>
      <c r="G284" s="28">
        <f t="shared" si="34"/>
        <v>0</v>
      </c>
    </row>
    <row r="285" spans="1:7" x14ac:dyDescent="0.2">
      <c r="A285" s="40"/>
      <c r="B285" s="22">
        <v>3</v>
      </c>
      <c r="C285" s="1">
        <v>0</v>
      </c>
      <c r="D285" s="3" t="s">
        <v>22</v>
      </c>
      <c r="E285" s="14" t="s">
        <v>680</v>
      </c>
      <c r="F285" s="4" t="s">
        <v>200</v>
      </c>
      <c r="G285" s="28">
        <f t="shared" si="34"/>
        <v>0</v>
      </c>
    </row>
    <row r="286" spans="1:7" x14ac:dyDescent="0.2">
      <c r="A286" s="40"/>
      <c r="B286" s="22">
        <v>4</v>
      </c>
      <c r="C286" s="1">
        <v>0</v>
      </c>
      <c r="D286" s="3" t="s">
        <v>681</v>
      </c>
      <c r="E286" s="14" t="s">
        <v>682</v>
      </c>
      <c r="F286" s="4" t="s">
        <v>201</v>
      </c>
      <c r="G286" s="28">
        <f t="shared" si="34"/>
        <v>0</v>
      </c>
    </row>
    <row r="287" spans="1:7" x14ac:dyDescent="0.2">
      <c r="A287" s="40"/>
      <c r="B287" s="22">
        <v>5</v>
      </c>
      <c r="C287" s="1">
        <v>0</v>
      </c>
      <c r="D287" s="3" t="s">
        <v>196</v>
      </c>
      <c r="E287" s="14" t="s">
        <v>683</v>
      </c>
      <c r="F287" s="4" t="s">
        <v>197</v>
      </c>
      <c r="G287" s="28">
        <f t="shared" si="34"/>
        <v>0</v>
      </c>
    </row>
    <row r="288" spans="1:7" x14ac:dyDescent="0.2">
      <c r="A288" s="40"/>
      <c r="B288" s="22">
        <v>6</v>
      </c>
      <c r="C288" s="1">
        <v>0</v>
      </c>
      <c r="D288" s="3" t="s">
        <v>192</v>
      </c>
      <c r="E288" s="14" t="s">
        <v>684</v>
      </c>
      <c r="F288" s="33" t="s">
        <v>437</v>
      </c>
      <c r="G288" s="28">
        <f t="shared" si="34"/>
        <v>0</v>
      </c>
    </row>
    <row r="289" spans="1:7" x14ac:dyDescent="0.2">
      <c r="A289" s="40"/>
      <c r="B289" s="22">
        <v>7</v>
      </c>
      <c r="C289" s="1">
        <v>0</v>
      </c>
      <c r="D289" s="3" t="s">
        <v>193</v>
      </c>
      <c r="E289" s="14" t="s">
        <v>685</v>
      </c>
      <c r="F289" s="4" t="s">
        <v>436</v>
      </c>
      <c r="G289" s="28">
        <f t="shared" si="34"/>
        <v>0</v>
      </c>
    </row>
    <row r="290" spans="1:7" x14ac:dyDescent="0.2">
      <c r="A290" s="40"/>
      <c r="B290" s="22">
        <v>8</v>
      </c>
      <c r="C290" s="1">
        <v>0</v>
      </c>
      <c r="D290" s="3" t="s">
        <v>219</v>
      </c>
      <c r="E290" s="14" t="s">
        <v>686</v>
      </c>
      <c r="F290" s="4" t="s">
        <v>219</v>
      </c>
      <c r="G290" s="28">
        <f t="shared" si="34"/>
        <v>0</v>
      </c>
    </row>
    <row r="291" spans="1:7" x14ac:dyDescent="0.2">
      <c r="A291" s="40"/>
      <c r="B291" s="22">
        <v>9</v>
      </c>
      <c r="C291" s="1">
        <v>0</v>
      </c>
      <c r="D291" s="3" t="s">
        <v>363</v>
      </c>
      <c r="E291" s="14" t="s">
        <v>687</v>
      </c>
      <c r="F291" s="4" t="s">
        <v>404</v>
      </c>
      <c r="G291" s="28">
        <f t="shared" si="34"/>
        <v>0</v>
      </c>
    </row>
    <row r="292" spans="1:7" x14ac:dyDescent="0.2">
      <c r="A292" s="40"/>
      <c r="B292" s="22">
        <v>10</v>
      </c>
      <c r="C292" s="1">
        <v>0</v>
      </c>
      <c r="D292" s="3" t="s">
        <v>260</v>
      </c>
      <c r="E292" s="14" t="s">
        <v>688</v>
      </c>
      <c r="F292" s="4" t="s">
        <v>261</v>
      </c>
      <c r="G292" s="28">
        <f t="shared" si="34"/>
        <v>0</v>
      </c>
    </row>
    <row r="293" spans="1:7" x14ac:dyDescent="0.2">
      <c r="A293" s="40"/>
      <c r="B293" s="22">
        <v>11</v>
      </c>
      <c r="C293" s="1">
        <v>0</v>
      </c>
      <c r="D293" s="3" t="s">
        <v>262</v>
      </c>
      <c r="E293" s="14" t="s">
        <v>689</v>
      </c>
      <c r="F293" s="4" t="s">
        <v>263</v>
      </c>
      <c r="G293" s="28">
        <f t="shared" si="34"/>
        <v>0</v>
      </c>
    </row>
    <row r="294" spans="1:7" x14ac:dyDescent="0.2">
      <c r="A294" s="40"/>
      <c r="B294" s="22">
        <v>12</v>
      </c>
      <c r="C294" s="1">
        <v>0</v>
      </c>
      <c r="D294" s="3" t="s">
        <v>249</v>
      </c>
      <c r="E294" s="14" t="s">
        <v>690</v>
      </c>
      <c r="F294" s="4" t="s">
        <v>250</v>
      </c>
      <c r="G294" s="28">
        <f t="shared" si="34"/>
        <v>0</v>
      </c>
    </row>
    <row r="295" spans="1:7" x14ac:dyDescent="0.2">
      <c r="A295" s="40"/>
      <c r="B295" s="22">
        <v>13</v>
      </c>
      <c r="C295" s="1">
        <v>0</v>
      </c>
      <c r="D295" s="3" t="s">
        <v>251</v>
      </c>
      <c r="E295" s="14" t="s">
        <v>691</v>
      </c>
      <c r="F295" s="4" t="s">
        <v>252</v>
      </c>
      <c r="G295" s="28">
        <f t="shared" si="34"/>
        <v>0</v>
      </c>
    </row>
    <row r="296" spans="1:7" x14ac:dyDescent="0.2">
      <c r="A296" s="40"/>
      <c r="B296" s="22">
        <v>14</v>
      </c>
      <c r="C296" s="1">
        <v>0</v>
      </c>
      <c r="D296" s="3" t="s">
        <v>256</v>
      </c>
      <c r="E296" s="14" t="s">
        <v>692</v>
      </c>
      <c r="F296" s="4" t="s">
        <v>257</v>
      </c>
      <c r="G296" s="28">
        <f t="shared" si="34"/>
        <v>0</v>
      </c>
    </row>
    <row r="297" spans="1:7" x14ac:dyDescent="0.2">
      <c r="A297" s="40"/>
      <c r="B297" s="22">
        <v>15</v>
      </c>
      <c r="C297" s="1">
        <v>0</v>
      </c>
      <c r="D297" s="3" t="s">
        <v>258</v>
      </c>
      <c r="E297" s="14" t="s">
        <v>693</v>
      </c>
      <c r="F297" s="4" t="s">
        <v>259</v>
      </c>
      <c r="G297" s="28">
        <f t="shared" si="34"/>
        <v>0</v>
      </c>
    </row>
    <row r="298" spans="1:7" x14ac:dyDescent="0.2">
      <c r="A298" s="40"/>
      <c r="B298" s="22">
        <v>16</v>
      </c>
      <c r="C298" s="1">
        <v>0</v>
      </c>
      <c r="D298" s="3" t="s">
        <v>245</v>
      </c>
      <c r="E298" s="14" t="s">
        <v>694</v>
      </c>
      <c r="F298" s="4" t="s">
        <v>246</v>
      </c>
      <c r="G298" s="28">
        <f t="shared" si="34"/>
        <v>0</v>
      </c>
    </row>
    <row r="299" spans="1:7" x14ac:dyDescent="0.2">
      <c r="A299" s="40"/>
      <c r="B299" s="22">
        <v>17</v>
      </c>
      <c r="C299" s="1">
        <v>0</v>
      </c>
      <c r="D299" s="3" t="s">
        <v>247</v>
      </c>
      <c r="E299" s="14" t="s">
        <v>695</v>
      </c>
      <c r="F299" s="4" t="s">
        <v>248</v>
      </c>
      <c r="G299" s="28">
        <f t="shared" si="34"/>
        <v>0</v>
      </c>
    </row>
    <row r="300" spans="1:7" x14ac:dyDescent="0.2">
      <c r="A300" s="40"/>
      <c r="B300" s="22">
        <v>18</v>
      </c>
      <c r="C300" s="1">
        <v>0</v>
      </c>
      <c r="D300" s="3" t="s">
        <v>696</v>
      </c>
      <c r="E300" s="14" t="s">
        <v>697</v>
      </c>
      <c r="F300" s="4" t="s">
        <v>253</v>
      </c>
      <c r="G300" s="28">
        <f t="shared" si="34"/>
        <v>0</v>
      </c>
    </row>
    <row r="301" spans="1:7" x14ac:dyDescent="0.2">
      <c r="A301" s="40"/>
      <c r="B301" s="22">
        <v>19</v>
      </c>
      <c r="C301" s="1">
        <v>0</v>
      </c>
      <c r="D301" s="3" t="s">
        <v>698</v>
      </c>
      <c r="E301" s="14" t="s">
        <v>699</v>
      </c>
      <c r="F301" s="4" t="s">
        <v>254</v>
      </c>
      <c r="G301" s="28">
        <f t="shared" ref="G301:G366" si="35">IF(C301=1,1,0)</f>
        <v>0</v>
      </c>
    </row>
    <row r="302" spans="1:7" x14ac:dyDescent="0.2">
      <c r="A302" s="40"/>
      <c r="B302" s="22">
        <v>20</v>
      </c>
      <c r="C302" s="1">
        <v>0</v>
      </c>
      <c r="D302" s="3" t="s">
        <v>96</v>
      </c>
      <c r="E302" s="14" t="s">
        <v>700</v>
      </c>
      <c r="F302" s="4" t="s">
        <v>128</v>
      </c>
      <c r="G302" s="28">
        <f t="shared" si="35"/>
        <v>0</v>
      </c>
    </row>
    <row r="303" spans="1:7" x14ac:dyDescent="0.2">
      <c r="A303" s="40"/>
      <c r="B303" s="22">
        <v>21</v>
      </c>
      <c r="C303" s="1">
        <v>0</v>
      </c>
      <c r="D303" s="3" t="s">
        <v>701</v>
      </c>
      <c r="E303" s="14" t="s">
        <v>702</v>
      </c>
      <c r="F303" s="4" t="s">
        <v>130</v>
      </c>
      <c r="G303" s="28">
        <f t="shared" si="35"/>
        <v>0</v>
      </c>
    </row>
    <row r="304" spans="1:7" x14ac:dyDescent="0.2">
      <c r="A304" s="40"/>
      <c r="B304" s="22">
        <v>22</v>
      </c>
      <c r="C304" s="1">
        <v>0</v>
      </c>
      <c r="D304" s="3" t="s">
        <v>378</v>
      </c>
      <c r="E304" s="14" t="s">
        <v>703</v>
      </c>
      <c r="F304" s="4" t="s">
        <v>202</v>
      </c>
      <c r="G304" s="28">
        <f t="shared" si="35"/>
        <v>0</v>
      </c>
    </row>
    <row r="305" spans="1:7" x14ac:dyDescent="0.2">
      <c r="A305" s="40"/>
      <c r="B305" s="22">
        <v>23</v>
      </c>
      <c r="C305" s="1">
        <v>0</v>
      </c>
      <c r="D305" s="3" t="s">
        <v>215</v>
      </c>
      <c r="E305" s="14" t="s">
        <v>704</v>
      </c>
      <c r="F305" s="4" t="s">
        <v>139</v>
      </c>
      <c r="G305" s="28">
        <f t="shared" si="35"/>
        <v>0</v>
      </c>
    </row>
    <row r="306" spans="1:7" x14ac:dyDescent="0.2">
      <c r="A306" s="40"/>
      <c r="B306" s="22">
        <v>24</v>
      </c>
      <c r="C306" s="1">
        <v>0</v>
      </c>
      <c r="D306" s="3" t="s">
        <v>216</v>
      </c>
      <c r="E306" s="14" t="s">
        <v>705</v>
      </c>
      <c r="F306" s="4" t="s">
        <v>217</v>
      </c>
      <c r="G306" s="28">
        <f t="shared" si="35"/>
        <v>0</v>
      </c>
    </row>
    <row r="307" spans="1:7" x14ac:dyDescent="0.2">
      <c r="A307" s="40"/>
      <c r="B307" s="22">
        <v>25</v>
      </c>
      <c r="C307" s="1">
        <v>0</v>
      </c>
      <c r="D307" s="3" t="s">
        <v>210</v>
      </c>
      <c r="E307" s="14" t="s">
        <v>706</v>
      </c>
      <c r="F307" s="4" t="s">
        <v>211</v>
      </c>
      <c r="G307" s="28">
        <f t="shared" si="35"/>
        <v>0</v>
      </c>
    </row>
    <row r="308" spans="1:7" x14ac:dyDescent="0.2">
      <c r="A308" s="40"/>
      <c r="B308" s="22">
        <v>26</v>
      </c>
      <c r="C308" s="1">
        <v>0</v>
      </c>
      <c r="D308" s="3" t="s">
        <v>212</v>
      </c>
      <c r="E308" s="14" t="s">
        <v>707</v>
      </c>
      <c r="F308" s="4" t="s">
        <v>213</v>
      </c>
      <c r="G308" s="28">
        <f t="shared" si="35"/>
        <v>0</v>
      </c>
    </row>
    <row r="309" spans="1:7" x14ac:dyDescent="0.2">
      <c r="A309" s="40"/>
      <c r="B309" s="22">
        <v>27</v>
      </c>
      <c r="C309" s="1">
        <v>0</v>
      </c>
      <c r="D309" s="3" t="s">
        <v>204</v>
      </c>
      <c r="E309" s="14" t="s">
        <v>708</v>
      </c>
      <c r="F309" s="4" t="s">
        <v>205</v>
      </c>
      <c r="G309" s="28">
        <f t="shared" si="35"/>
        <v>0</v>
      </c>
    </row>
    <row r="310" spans="1:7" x14ac:dyDescent="0.2">
      <c r="A310" s="40"/>
      <c r="B310" s="22">
        <v>28</v>
      </c>
      <c r="C310" s="1">
        <v>0</v>
      </c>
      <c r="D310" s="3" t="s">
        <v>195</v>
      </c>
      <c r="E310" s="14" t="s">
        <v>709</v>
      </c>
      <c r="F310" s="4" t="s">
        <v>195</v>
      </c>
      <c r="G310" s="28">
        <f t="shared" si="35"/>
        <v>0</v>
      </c>
    </row>
    <row r="311" spans="1:7" x14ac:dyDescent="0.2">
      <c r="A311" s="40"/>
      <c r="B311" s="22">
        <v>29</v>
      </c>
      <c r="C311" s="1">
        <v>0</v>
      </c>
      <c r="D311" s="3" t="s">
        <v>182</v>
      </c>
      <c r="E311" s="14" t="s">
        <v>710</v>
      </c>
      <c r="F311" s="4" t="s">
        <v>188</v>
      </c>
      <c r="G311" s="28">
        <f t="shared" si="35"/>
        <v>0</v>
      </c>
    </row>
    <row r="312" spans="1:7" x14ac:dyDescent="0.2">
      <c r="A312" s="40"/>
      <c r="B312" s="22">
        <v>30</v>
      </c>
      <c r="C312" s="1">
        <v>0</v>
      </c>
      <c r="D312" s="3" t="s">
        <v>133</v>
      </c>
      <c r="E312" s="14" t="s">
        <v>711</v>
      </c>
      <c r="F312" s="4" t="s">
        <v>206</v>
      </c>
      <c r="G312" s="28">
        <f t="shared" si="35"/>
        <v>0</v>
      </c>
    </row>
    <row r="313" spans="1:7" x14ac:dyDescent="0.2">
      <c r="A313" s="40"/>
      <c r="B313" s="22">
        <v>31</v>
      </c>
      <c r="C313" s="1">
        <v>0</v>
      </c>
      <c r="D313" s="3" t="s">
        <v>364</v>
      </c>
      <c r="E313" s="14" t="s">
        <v>712</v>
      </c>
      <c r="F313" s="4" t="s">
        <v>183</v>
      </c>
      <c r="G313" s="28">
        <f t="shared" si="35"/>
        <v>0</v>
      </c>
    </row>
    <row r="314" spans="1:7" x14ac:dyDescent="0.2">
      <c r="A314" s="40"/>
      <c r="B314" s="22">
        <v>32</v>
      </c>
      <c r="C314" s="1">
        <v>0</v>
      </c>
      <c r="D314" s="3" t="s">
        <v>187</v>
      </c>
      <c r="E314" s="14" t="s">
        <v>713</v>
      </c>
      <c r="F314" s="4" t="s">
        <v>187</v>
      </c>
      <c r="G314" s="28">
        <f t="shared" si="35"/>
        <v>0</v>
      </c>
    </row>
    <row r="315" spans="1:7" x14ac:dyDescent="0.2">
      <c r="A315" s="40"/>
      <c r="B315" s="22">
        <v>33</v>
      </c>
      <c r="C315" s="1">
        <v>0</v>
      </c>
      <c r="D315" s="3" t="s">
        <v>186</v>
      </c>
      <c r="E315" s="14" t="s">
        <v>714</v>
      </c>
      <c r="F315" s="4" t="s">
        <v>186</v>
      </c>
      <c r="G315" s="28">
        <f t="shared" si="35"/>
        <v>0</v>
      </c>
    </row>
    <row r="316" spans="1:7" x14ac:dyDescent="0.2">
      <c r="A316" s="40"/>
      <c r="B316" s="22">
        <v>34</v>
      </c>
      <c r="C316" s="1">
        <v>0</v>
      </c>
      <c r="D316" s="3" t="s">
        <v>184</v>
      </c>
      <c r="E316" s="14" t="s">
        <v>715</v>
      </c>
      <c r="F316" s="4" t="s">
        <v>184</v>
      </c>
      <c r="G316" s="28">
        <f t="shared" si="35"/>
        <v>0</v>
      </c>
    </row>
    <row r="317" spans="1:7" x14ac:dyDescent="0.2">
      <c r="A317" s="40"/>
      <c r="B317" s="22">
        <v>35</v>
      </c>
      <c r="C317" s="1">
        <v>0</v>
      </c>
      <c r="D317" s="3" t="s">
        <v>185</v>
      </c>
      <c r="E317" s="14" t="s">
        <v>716</v>
      </c>
      <c r="F317" s="4" t="s">
        <v>185</v>
      </c>
      <c r="G317" s="28">
        <f t="shared" si="35"/>
        <v>0</v>
      </c>
    </row>
    <row r="318" spans="1:7" x14ac:dyDescent="0.2">
      <c r="A318" s="40"/>
      <c r="B318" s="22">
        <v>36</v>
      </c>
      <c r="C318" s="1">
        <v>0</v>
      </c>
      <c r="D318" s="3" t="s">
        <v>209</v>
      </c>
      <c r="E318" s="14" t="s">
        <v>717</v>
      </c>
      <c r="F318" s="4" t="s">
        <v>209</v>
      </c>
      <c r="G318" s="28">
        <f t="shared" si="35"/>
        <v>0</v>
      </c>
    </row>
    <row r="319" spans="1:7" x14ac:dyDescent="0.2">
      <c r="A319" s="40"/>
      <c r="B319" s="22">
        <v>37</v>
      </c>
      <c r="C319" s="1">
        <v>0</v>
      </c>
      <c r="D319" s="3" t="s">
        <v>214</v>
      </c>
      <c r="E319" s="14" t="s">
        <v>718</v>
      </c>
      <c r="F319" s="4" t="s">
        <v>214</v>
      </c>
      <c r="G319" s="28">
        <f t="shared" si="35"/>
        <v>0</v>
      </c>
    </row>
    <row r="320" spans="1:7" x14ac:dyDescent="0.2">
      <c r="A320" s="40"/>
      <c r="B320" s="22">
        <v>38</v>
      </c>
      <c r="C320" s="1">
        <v>0</v>
      </c>
      <c r="D320" s="3" t="s">
        <v>207</v>
      </c>
      <c r="E320" s="14" t="s">
        <v>719</v>
      </c>
      <c r="F320" s="4" t="s">
        <v>207</v>
      </c>
      <c r="G320" s="28">
        <f t="shared" si="35"/>
        <v>0</v>
      </c>
    </row>
    <row r="321" spans="1:7" x14ac:dyDescent="0.2">
      <c r="A321" s="40"/>
      <c r="B321" s="22">
        <v>39</v>
      </c>
      <c r="C321" s="1">
        <v>0</v>
      </c>
      <c r="D321" s="3" t="s">
        <v>218</v>
      </c>
      <c r="E321" s="14" t="s">
        <v>720</v>
      </c>
      <c r="F321" s="4" t="s">
        <v>218</v>
      </c>
      <c r="G321" s="28">
        <f t="shared" si="35"/>
        <v>0</v>
      </c>
    </row>
    <row r="322" spans="1:7" x14ac:dyDescent="0.2">
      <c r="A322" s="40"/>
      <c r="B322" s="22">
        <v>40</v>
      </c>
      <c r="C322" s="1">
        <v>0</v>
      </c>
      <c r="D322" s="3" t="s">
        <v>208</v>
      </c>
      <c r="E322" s="14" t="s">
        <v>721</v>
      </c>
      <c r="F322" s="4" t="s">
        <v>208</v>
      </c>
      <c r="G322" s="28">
        <f t="shared" si="35"/>
        <v>0</v>
      </c>
    </row>
    <row r="323" spans="1:7" x14ac:dyDescent="0.2">
      <c r="A323" s="40"/>
      <c r="B323" s="22">
        <v>41</v>
      </c>
      <c r="C323" s="1">
        <v>0</v>
      </c>
      <c r="D323" s="3" t="s">
        <v>203</v>
      </c>
      <c r="E323" s="14" t="s">
        <v>722</v>
      </c>
      <c r="F323" s="4" t="s">
        <v>203</v>
      </c>
      <c r="G323" s="28">
        <f t="shared" si="35"/>
        <v>0</v>
      </c>
    </row>
    <row r="324" spans="1:7" x14ac:dyDescent="0.2">
      <c r="A324" s="40"/>
      <c r="B324" s="22">
        <v>42</v>
      </c>
      <c r="C324" s="1">
        <v>0</v>
      </c>
      <c r="D324" s="3" t="s">
        <v>365</v>
      </c>
      <c r="E324" s="14" t="s">
        <v>723</v>
      </c>
      <c r="F324" s="4" t="s">
        <v>172</v>
      </c>
      <c r="G324" s="28">
        <f t="shared" si="35"/>
        <v>0</v>
      </c>
    </row>
    <row r="325" spans="1:7" x14ac:dyDescent="0.2">
      <c r="A325" s="40"/>
      <c r="B325" s="22">
        <v>43</v>
      </c>
      <c r="C325" s="1">
        <v>0</v>
      </c>
      <c r="D325" s="3" t="s">
        <v>171</v>
      </c>
      <c r="E325" s="14" t="s">
        <v>724</v>
      </c>
      <c r="F325" s="4" t="s">
        <v>171</v>
      </c>
      <c r="G325" s="28">
        <f t="shared" si="35"/>
        <v>0</v>
      </c>
    </row>
    <row r="326" spans="1:7" x14ac:dyDescent="0.2">
      <c r="A326" s="40"/>
      <c r="B326" s="22">
        <v>44</v>
      </c>
      <c r="C326" s="1">
        <v>0</v>
      </c>
      <c r="D326" s="3" t="s">
        <v>173</v>
      </c>
      <c r="E326" s="14" t="s">
        <v>725</v>
      </c>
      <c r="F326" s="4" t="s">
        <v>173</v>
      </c>
      <c r="G326" s="28">
        <f t="shared" si="35"/>
        <v>0</v>
      </c>
    </row>
    <row r="327" spans="1:7" x14ac:dyDescent="0.2">
      <c r="A327" s="40"/>
      <c r="B327" s="22">
        <v>45</v>
      </c>
      <c r="C327" s="1">
        <v>0</v>
      </c>
      <c r="D327" s="3" t="s">
        <v>220</v>
      </c>
      <c r="E327" s="14" t="s">
        <v>726</v>
      </c>
      <c r="F327" s="4" t="s">
        <v>220</v>
      </c>
      <c r="G327" s="28">
        <f t="shared" si="35"/>
        <v>0</v>
      </c>
    </row>
    <row r="328" spans="1:7" x14ac:dyDescent="0.2">
      <c r="A328" s="40"/>
      <c r="B328" s="22">
        <v>46</v>
      </c>
      <c r="C328" s="1">
        <v>0</v>
      </c>
      <c r="D328" s="3" t="s">
        <v>221</v>
      </c>
      <c r="E328" s="14" t="s">
        <v>727</v>
      </c>
      <c r="F328" s="4" t="s">
        <v>221</v>
      </c>
      <c r="G328" s="28">
        <f t="shared" si="35"/>
        <v>0</v>
      </c>
    </row>
    <row r="329" spans="1:7" x14ac:dyDescent="0.2">
      <c r="A329" s="40"/>
      <c r="B329" s="22">
        <v>47</v>
      </c>
      <c r="C329" s="1">
        <v>0</v>
      </c>
      <c r="D329" s="3" t="s">
        <v>222</v>
      </c>
      <c r="E329" s="14" t="s">
        <v>728</v>
      </c>
      <c r="F329" s="4" t="s">
        <v>222</v>
      </c>
      <c r="G329" s="28">
        <f t="shared" si="35"/>
        <v>0</v>
      </c>
    </row>
    <row r="330" spans="1:7" x14ac:dyDescent="0.2">
      <c r="A330" s="40"/>
      <c r="B330" s="22">
        <v>48</v>
      </c>
      <c r="C330" s="1">
        <v>0</v>
      </c>
      <c r="D330" s="3" t="s">
        <v>223</v>
      </c>
      <c r="E330" s="14" t="s">
        <v>729</v>
      </c>
      <c r="F330" s="4" t="s">
        <v>223</v>
      </c>
      <c r="G330" s="28">
        <f t="shared" si="35"/>
        <v>0</v>
      </c>
    </row>
    <row r="331" spans="1:7" x14ac:dyDescent="0.2">
      <c r="A331" s="40"/>
      <c r="B331" s="22">
        <v>49</v>
      </c>
      <c r="C331" s="1">
        <v>0</v>
      </c>
      <c r="D331" s="3" t="s">
        <v>176</v>
      </c>
      <c r="E331" s="14" t="s">
        <v>730</v>
      </c>
      <c r="F331" s="4" t="s">
        <v>176</v>
      </c>
      <c r="G331" s="28">
        <f t="shared" si="35"/>
        <v>0</v>
      </c>
    </row>
    <row r="332" spans="1:7" x14ac:dyDescent="0.2">
      <c r="A332" s="40"/>
      <c r="B332" s="22">
        <v>50</v>
      </c>
      <c r="C332" s="1">
        <v>0</v>
      </c>
      <c r="D332" s="3" t="s">
        <v>180</v>
      </c>
      <c r="E332" s="14" t="s">
        <v>731</v>
      </c>
      <c r="F332" s="4" t="s">
        <v>180</v>
      </c>
      <c r="G332" s="28">
        <f t="shared" si="35"/>
        <v>0</v>
      </c>
    </row>
    <row r="333" spans="1:7" x14ac:dyDescent="0.2">
      <c r="A333" s="40"/>
      <c r="B333" s="22">
        <v>51</v>
      </c>
      <c r="C333" s="1">
        <v>0</v>
      </c>
      <c r="D333" s="3" t="s">
        <v>177</v>
      </c>
      <c r="E333" s="14" t="s">
        <v>732</v>
      </c>
      <c r="F333" s="4" t="s">
        <v>177</v>
      </c>
      <c r="G333" s="28">
        <f t="shared" si="35"/>
        <v>0</v>
      </c>
    </row>
    <row r="334" spans="1:7" x14ac:dyDescent="0.2">
      <c r="A334" s="40"/>
      <c r="B334" s="22">
        <v>52</v>
      </c>
      <c r="C334" s="1">
        <v>0</v>
      </c>
      <c r="D334" s="3" t="s">
        <v>179</v>
      </c>
      <c r="E334" s="14" t="s">
        <v>733</v>
      </c>
      <c r="F334" s="4" t="s">
        <v>179</v>
      </c>
      <c r="G334" s="28">
        <f t="shared" si="35"/>
        <v>0</v>
      </c>
    </row>
    <row r="335" spans="1:7" x14ac:dyDescent="0.2">
      <c r="A335" s="40"/>
      <c r="B335" s="22">
        <v>53</v>
      </c>
      <c r="C335" s="1">
        <v>0</v>
      </c>
      <c r="D335" s="3" t="s">
        <v>178</v>
      </c>
      <c r="E335" s="14" t="s">
        <v>734</v>
      </c>
      <c r="F335" s="4" t="s">
        <v>178</v>
      </c>
      <c r="G335" s="28">
        <f t="shared" si="35"/>
        <v>0</v>
      </c>
    </row>
    <row r="336" spans="1:7" x14ac:dyDescent="0.2">
      <c r="A336" s="40"/>
      <c r="B336" s="22">
        <v>54</v>
      </c>
      <c r="C336" s="1">
        <v>0</v>
      </c>
      <c r="D336" s="3" t="s">
        <v>175</v>
      </c>
      <c r="E336" s="14" t="s">
        <v>735</v>
      </c>
      <c r="F336" s="4" t="s">
        <v>175</v>
      </c>
      <c r="G336" s="28">
        <f t="shared" si="35"/>
        <v>0</v>
      </c>
    </row>
    <row r="337" spans="1:7" x14ac:dyDescent="0.2">
      <c r="A337" s="40"/>
      <c r="B337" s="22">
        <v>55</v>
      </c>
      <c r="C337" s="1">
        <v>0</v>
      </c>
      <c r="D337" s="3" t="s">
        <v>174</v>
      </c>
      <c r="E337" s="14" t="s">
        <v>736</v>
      </c>
      <c r="F337" s="4" t="s">
        <v>174</v>
      </c>
      <c r="G337" s="28">
        <f t="shared" si="35"/>
        <v>0</v>
      </c>
    </row>
    <row r="338" spans="1:7" x14ac:dyDescent="0.2">
      <c r="A338" s="40"/>
      <c r="B338" s="22">
        <v>56</v>
      </c>
      <c r="C338" s="1">
        <v>0</v>
      </c>
      <c r="D338" s="3" t="s">
        <v>231</v>
      </c>
      <c r="E338" s="14" t="s">
        <v>737</v>
      </c>
      <c r="F338" s="4" t="s">
        <v>231</v>
      </c>
      <c r="G338" s="28">
        <f t="shared" si="35"/>
        <v>0</v>
      </c>
    </row>
    <row r="339" spans="1:7" x14ac:dyDescent="0.2">
      <c r="A339" s="40"/>
      <c r="B339" s="22">
        <v>57</v>
      </c>
      <c r="C339" s="1">
        <v>0</v>
      </c>
      <c r="D339" s="3" t="s">
        <v>232</v>
      </c>
      <c r="E339" s="14" t="s">
        <v>738</v>
      </c>
      <c r="F339" s="4" t="s">
        <v>232</v>
      </c>
      <c r="G339" s="28">
        <f t="shared" si="35"/>
        <v>0</v>
      </c>
    </row>
    <row r="340" spans="1:7" x14ac:dyDescent="0.2">
      <c r="A340" s="40"/>
      <c r="B340" s="22">
        <v>58</v>
      </c>
      <c r="C340" s="1">
        <v>0</v>
      </c>
      <c r="D340" s="3" t="s">
        <v>233</v>
      </c>
      <c r="E340" s="14" t="s">
        <v>739</v>
      </c>
      <c r="F340" s="4" t="s">
        <v>233</v>
      </c>
      <c r="G340" s="28">
        <f t="shared" si="35"/>
        <v>0</v>
      </c>
    </row>
    <row r="341" spans="1:7" x14ac:dyDescent="0.2">
      <c r="A341" s="40"/>
      <c r="B341" s="22">
        <v>60</v>
      </c>
      <c r="C341" s="1">
        <v>0</v>
      </c>
      <c r="D341" s="13" t="s">
        <v>255</v>
      </c>
      <c r="E341" s="14" t="s">
        <v>740</v>
      </c>
      <c r="F341" s="14" t="s">
        <v>255</v>
      </c>
      <c r="G341" s="28">
        <f t="shared" si="35"/>
        <v>0</v>
      </c>
    </row>
    <row r="342" spans="1:7" x14ac:dyDescent="0.2">
      <c r="A342" s="40"/>
      <c r="B342" s="22">
        <v>61</v>
      </c>
      <c r="C342" s="1">
        <v>0</v>
      </c>
      <c r="D342" s="3" t="s">
        <v>234</v>
      </c>
      <c r="E342" s="14" t="s">
        <v>741</v>
      </c>
      <c r="F342" s="33" t="s">
        <v>438</v>
      </c>
      <c r="G342" s="28">
        <f t="shared" si="35"/>
        <v>0</v>
      </c>
    </row>
    <row r="343" spans="1:7" x14ac:dyDescent="0.2">
      <c r="A343" s="40"/>
      <c r="B343" s="22">
        <v>62</v>
      </c>
      <c r="C343" s="1">
        <v>0</v>
      </c>
      <c r="D343" s="3" t="s">
        <v>236</v>
      </c>
      <c r="E343" s="14" t="s">
        <v>742</v>
      </c>
      <c r="F343" s="4" t="s">
        <v>237</v>
      </c>
      <c r="G343" s="28">
        <f t="shared" si="35"/>
        <v>0</v>
      </c>
    </row>
    <row r="344" spans="1:7" x14ac:dyDescent="0.2">
      <c r="A344" s="40"/>
      <c r="B344" s="22">
        <v>63</v>
      </c>
      <c r="C344" s="1">
        <v>0</v>
      </c>
      <c r="D344" s="3" t="s">
        <v>238</v>
      </c>
      <c r="E344" s="14" t="s">
        <v>743</v>
      </c>
      <c r="F344" s="4" t="s">
        <v>239</v>
      </c>
      <c r="G344" s="28">
        <f t="shared" si="35"/>
        <v>0</v>
      </c>
    </row>
    <row r="345" spans="1:7" x14ac:dyDescent="0.2">
      <c r="A345" s="40"/>
      <c r="B345" s="22">
        <v>64</v>
      </c>
      <c r="C345" s="1">
        <v>0</v>
      </c>
      <c r="D345" s="3" t="s">
        <v>235</v>
      </c>
      <c r="E345" s="14" t="s">
        <v>744</v>
      </c>
      <c r="F345" s="4" t="s">
        <v>235</v>
      </c>
      <c r="G345" s="28">
        <f t="shared" si="35"/>
        <v>0</v>
      </c>
    </row>
    <row r="346" spans="1:7" x14ac:dyDescent="0.2">
      <c r="A346" s="40"/>
      <c r="B346" s="22">
        <v>65</v>
      </c>
      <c r="C346" s="1">
        <v>0</v>
      </c>
      <c r="D346" s="3" t="s">
        <v>198</v>
      </c>
      <c r="E346" s="14" t="s">
        <v>745</v>
      </c>
      <c r="F346" s="4" t="s">
        <v>199</v>
      </c>
      <c r="G346" s="28">
        <f t="shared" si="35"/>
        <v>0</v>
      </c>
    </row>
    <row r="347" spans="1:7" x14ac:dyDescent="0.2">
      <c r="A347" s="40"/>
      <c r="B347" s="22">
        <v>66</v>
      </c>
      <c r="C347" s="1">
        <v>0</v>
      </c>
      <c r="D347" s="3" t="s">
        <v>366</v>
      </c>
      <c r="E347" s="14" t="s">
        <v>746</v>
      </c>
      <c r="F347" s="4" t="s">
        <v>224</v>
      </c>
      <c r="G347" s="28">
        <f t="shared" si="35"/>
        <v>0</v>
      </c>
    </row>
    <row r="348" spans="1:7" x14ac:dyDescent="0.2">
      <c r="A348" s="40"/>
      <c r="B348" s="22">
        <v>67</v>
      </c>
      <c r="C348" s="1">
        <v>0</v>
      </c>
      <c r="D348" s="3" t="s">
        <v>384</v>
      </c>
      <c r="E348" s="14" t="s">
        <v>747</v>
      </c>
      <c r="F348" s="4" t="s">
        <v>264</v>
      </c>
      <c r="G348" s="28">
        <f t="shared" si="35"/>
        <v>0</v>
      </c>
    </row>
    <row r="349" spans="1:7" x14ac:dyDescent="0.2">
      <c r="A349" s="40"/>
      <c r="B349" s="22">
        <v>68</v>
      </c>
      <c r="C349" s="1">
        <v>0</v>
      </c>
      <c r="D349" s="3" t="s">
        <v>361</v>
      </c>
      <c r="E349" s="14" t="s">
        <v>748</v>
      </c>
      <c r="F349" s="4" t="s">
        <v>405</v>
      </c>
      <c r="G349" s="28">
        <f t="shared" si="35"/>
        <v>0</v>
      </c>
    </row>
    <row r="350" spans="1:7" x14ac:dyDescent="0.2">
      <c r="A350" s="40"/>
      <c r="B350" s="22">
        <v>69</v>
      </c>
      <c r="C350" s="1">
        <v>0</v>
      </c>
      <c r="D350" s="3" t="s">
        <v>362</v>
      </c>
      <c r="E350" s="14" t="s">
        <v>749</v>
      </c>
      <c r="F350" s="4" t="s">
        <v>406</v>
      </c>
      <c r="G350" s="28">
        <f t="shared" si="35"/>
        <v>0</v>
      </c>
    </row>
    <row r="351" spans="1:7" x14ac:dyDescent="0.2">
      <c r="A351" s="40"/>
      <c r="B351" s="22">
        <v>70</v>
      </c>
      <c r="C351" s="1">
        <v>0</v>
      </c>
      <c r="D351" s="17" t="s">
        <v>901</v>
      </c>
      <c r="E351" s="14" t="s">
        <v>905</v>
      </c>
      <c r="F351" s="4" t="s">
        <v>903</v>
      </c>
      <c r="G351" s="28" t="e">
        <f>IF(#REF!=1,1,0)</f>
        <v>#REF!</v>
      </c>
    </row>
    <row r="352" spans="1:7" x14ac:dyDescent="0.2">
      <c r="A352" s="40"/>
      <c r="B352" s="22">
        <v>71</v>
      </c>
      <c r="C352" s="1">
        <v>0</v>
      </c>
      <c r="D352" s="17" t="s">
        <v>904</v>
      </c>
      <c r="E352" s="14" t="s">
        <v>902</v>
      </c>
      <c r="F352" s="4" t="s">
        <v>906</v>
      </c>
    </row>
    <row r="353" spans="1:7" x14ac:dyDescent="0.2">
      <c r="D353" s="17"/>
      <c r="E353" s="14"/>
    </row>
    <row r="354" spans="1:7" x14ac:dyDescent="0.2">
      <c r="B354" s="26" t="s">
        <v>466</v>
      </c>
      <c r="C354" s="31"/>
      <c r="D354" s="11"/>
      <c r="E354" s="15"/>
      <c r="F354" s="12"/>
      <c r="G354" s="28">
        <f t="shared" si="35"/>
        <v>0</v>
      </c>
    </row>
    <row r="355" spans="1:7" x14ac:dyDescent="0.2">
      <c r="A355" s="40"/>
      <c r="B355" s="22">
        <v>1</v>
      </c>
      <c r="C355" s="1">
        <v>0</v>
      </c>
      <c r="D355" s="3" t="s">
        <v>367</v>
      </c>
      <c r="E355" s="14" t="s">
        <v>750</v>
      </c>
      <c r="F355" s="4" t="s">
        <v>407</v>
      </c>
      <c r="G355" s="28">
        <f t="shared" si="35"/>
        <v>0</v>
      </c>
    </row>
    <row r="356" spans="1:7" x14ac:dyDescent="0.2">
      <c r="A356" s="40"/>
      <c r="B356" s="22">
        <v>2</v>
      </c>
      <c r="C356" s="1">
        <v>0</v>
      </c>
      <c r="D356" s="3" t="s">
        <v>369</v>
      </c>
      <c r="E356" s="14" t="s">
        <v>751</v>
      </c>
      <c r="F356" s="4" t="s">
        <v>408</v>
      </c>
      <c r="G356" s="28">
        <f t="shared" si="35"/>
        <v>0</v>
      </c>
    </row>
    <row r="357" spans="1:7" x14ac:dyDescent="0.2">
      <c r="E357" s="14"/>
      <c r="G357" s="28">
        <f t="shared" si="35"/>
        <v>0</v>
      </c>
    </row>
    <row r="358" spans="1:7" x14ac:dyDescent="0.2">
      <c r="B358" s="26" t="s">
        <v>467</v>
      </c>
      <c r="C358" s="31"/>
      <c r="D358" s="11"/>
      <c r="E358" s="15"/>
      <c r="F358" s="12"/>
      <c r="G358" s="28">
        <f t="shared" si="35"/>
        <v>0</v>
      </c>
    </row>
    <row r="359" spans="1:7" x14ac:dyDescent="0.2">
      <c r="A359" s="40"/>
      <c r="B359" s="22">
        <v>1</v>
      </c>
      <c r="C359" s="1">
        <v>0</v>
      </c>
      <c r="D359" s="3" t="s">
        <v>367</v>
      </c>
      <c r="E359" s="14" t="s">
        <v>752</v>
      </c>
      <c r="F359" s="4" t="s">
        <v>409</v>
      </c>
      <c r="G359" s="28">
        <f t="shared" si="35"/>
        <v>0</v>
      </c>
    </row>
    <row r="360" spans="1:7" x14ac:dyDescent="0.2">
      <c r="A360" s="40"/>
      <c r="B360" s="22">
        <v>2</v>
      </c>
      <c r="C360" s="1">
        <v>0</v>
      </c>
      <c r="D360" s="3" t="s">
        <v>368</v>
      </c>
      <c r="E360" s="14" t="s">
        <v>753</v>
      </c>
      <c r="F360" s="4" t="s">
        <v>410</v>
      </c>
      <c r="G360" s="28">
        <f t="shared" si="35"/>
        <v>0</v>
      </c>
    </row>
    <row r="361" spans="1:7" x14ac:dyDescent="0.2">
      <c r="E361" s="14"/>
      <c r="G361" s="28">
        <f t="shared" si="35"/>
        <v>0</v>
      </c>
    </row>
    <row r="362" spans="1:7" x14ac:dyDescent="0.2">
      <c r="B362" s="26" t="s">
        <v>468</v>
      </c>
      <c r="C362" s="31"/>
      <c r="D362" s="11"/>
      <c r="E362" s="15"/>
      <c r="F362" s="12"/>
      <c r="G362" s="28">
        <f t="shared" si="35"/>
        <v>0</v>
      </c>
    </row>
    <row r="363" spans="1:7" x14ac:dyDescent="0.2">
      <c r="A363" s="40"/>
      <c r="B363" s="22">
        <v>1</v>
      </c>
      <c r="C363" s="1">
        <v>0</v>
      </c>
      <c r="D363" s="3" t="s">
        <v>139</v>
      </c>
      <c r="E363" s="14" t="s">
        <v>754</v>
      </c>
      <c r="F363" s="4" t="s">
        <v>229</v>
      </c>
      <c r="G363" s="28">
        <f t="shared" si="35"/>
        <v>0</v>
      </c>
    </row>
    <row r="364" spans="1:7" x14ac:dyDescent="0.2">
      <c r="A364" s="40"/>
      <c r="B364" s="22">
        <v>2</v>
      </c>
      <c r="C364" s="1">
        <v>0</v>
      </c>
      <c r="D364" s="3" t="s">
        <v>230</v>
      </c>
      <c r="E364" s="14" t="s">
        <v>755</v>
      </c>
      <c r="F364" s="4" t="s">
        <v>266</v>
      </c>
      <c r="G364" s="28">
        <f t="shared" si="35"/>
        <v>0</v>
      </c>
    </row>
    <row r="365" spans="1:7" x14ac:dyDescent="0.2">
      <c r="A365" s="40"/>
      <c r="B365" s="22">
        <v>3</v>
      </c>
      <c r="C365" s="1">
        <v>0</v>
      </c>
      <c r="D365" s="3" t="s">
        <v>211</v>
      </c>
      <c r="E365" s="14" t="s">
        <v>756</v>
      </c>
      <c r="F365" s="4" t="s">
        <v>411</v>
      </c>
      <c r="G365" s="28">
        <f t="shared" si="35"/>
        <v>0</v>
      </c>
    </row>
    <row r="366" spans="1:7" x14ac:dyDescent="0.2">
      <c r="A366" s="40"/>
      <c r="B366" s="22">
        <v>4</v>
      </c>
      <c r="C366" s="1">
        <v>0</v>
      </c>
      <c r="D366" s="3" t="s">
        <v>228</v>
      </c>
      <c r="E366" s="14" t="s">
        <v>757</v>
      </c>
      <c r="F366" s="34" t="s">
        <v>265</v>
      </c>
      <c r="G366" s="28">
        <f t="shared" si="35"/>
        <v>0</v>
      </c>
    </row>
    <row r="367" spans="1:7" x14ac:dyDescent="0.2">
      <c r="E367" s="14"/>
      <c r="G367" s="28">
        <f t="shared" ref="G367:G428" si="36">IF(C367=1,1,0)</f>
        <v>0</v>
      </c>
    </row>
    <row r="368" spans="1:7" x14ac:dyDescent="0.2">
      <c r="B368" s="26" t="s">
        <v>469</v>
      </c>
      <c r="C368" s="31"/>
      <c r="D368" s="11"/>
      <c r="E368" s="15"/>
      <c r="F368" s="12"/>
      <c r="G368" s="28">
        <f t="shared" si="36"/>
        <v>0</v>
      </c>
    </row>
    <row r="369" spans="1:7" x14ac:dyDescent="0.2">
      <c r="A369" s="40"/>
      <c r="B369" s="22">
        <v>1</v>
      </c>
      <c r="C369" s="1">
        <v>0</v>
      </c>
      <c r="D369" s="3" t="s">
        <v>240</v>
      </c>
      <c r="E369" s="14" t="s">
        <v>758</v>
      </c>
      <c r="F369" s="4" t="s">
        <v>428</v>
      </c>
      <c r="G369" s="28">
        <f t="shared" si="36"/>
        <v>0</v>
      </c>
    </row>
    <row r="370" spans="1:7" x14ac:dyDescent="0.2">
      <c r="A370" s="40"/>
      <c r="B370" s="22">
        <v>2</v>
      </c>
      <c r="C370" s="1">
        <v>0</v>
      </c>
      <c r="D370" s="3" t="s">
        <v>241</v>
      </c>
      <c r="E370" s="14" t="s">
        <v>759</v>
      </c>
      <c r="F370" s="4" t="s">
        <v>242</v>
      </c>
      <c r="G370" s="28">
        <f t="shared" si="36"/>
        <v>0</v>
      </c>
    </row>
    <row r="371" spans="1:7" x14ac:dyDescent="0.2">
      <c r="A371" s="40"/>
      <c r="B371" s="22">
        <v>3</v>
      </c>
      <c r="C371" s="1">
        <v>0</v>
      </c>
      <c r="D371" s="3" t="s">
        <v>243</v>
      </c>
      <c r="E371" s="14" t="s">
        <v>760</v>
      </c>
      <c r="F371" s="4" t="s">
        <v>243</v>
      </c>
      <c r="G371" s="28">
        <f t="shared" si="36"/>
        <v>0</v>
      </c>
    </row>
    <row r="372" spans="1:7" x14ac:dyDescent="0.2">
      <c r="A372" s="40"/>
      <c r="B372" s="22">
        <v>4</v>
      </c>
      <c r="C372" s="1">
        <v>0</v>
      </c>
      <c r="D372" s="3" t="s">
        <v>304</v>
      </c>
      <c r="E372" s="14" t="s">
        <v>761</v>
      </c>
      <c r="F372" s="4" t="s">
        <v>304</v>
      </c>
      <c r="G372" s="28">
        <f t="shared" si="36"/>
        <v>0</v>
      </c>
    </row>
    <row r="373" spans="1:7" x14ac:dyDescent="0.2">
      <c r="A373" s="40"/>
      <c r="B373" s="22">
        <v>5</v>
      </c>
      <c r="C373" s="1">
        <v>0</v>
      </c>
      <c r="D373" s="3" t="s">
        <v>121</v>
      </c>
      <c r="E373" s="14" t="s">
        <v>762</v>
      </c>
      <c r="F373" s="33" t="s">
        <v>439</v>
      </c>
      <c r="G373" s="28">
        <f t="shared" si="36"/>
        <v>0</v>
      </c>
    </row>
    <row r="374" spans="1:7" x14ac:dyDescent="0.2">
      <c r="A374" s="40"/>
      <c r="B374" s="22">
        <v>6</v>
      </c>
      <c r="C374" s="1">
        <v>0</v>
      </c>
      <c r="D374" s="3" t="s">
        <v>119</v>
      </c>
      <c r="E374" s="14" t="s">
        <v>763</v>
      </c>
      <c r="F374" s="4" t="s">
        <v>120</v>
      </c>
      <c r="G374" s="28">
        <f t="shared" si="36"/>
        <v>0</v>
      </c>
    </row>
    <row r="375" spans="1:7" x14ac:dyDescent="0.2">
      <c r="A375" s="40"/>
      <c r="B375" s="22">
        <v>7</v>
      </c>
      <c r="C375" s="1">
        <v>0</v>
      </c>
      <c r="D375" s="3" t="s">
        <v>764</v>
      </c>
      <c r="E375" s="14" t="s">
        <v>765</v>
      </c>
      <c r="F375" s="4" t="s">
        <v>132</v>
      </c>
      <c r="G375" s="28">
        <f t="shared" si="36"/>
        <v>0</v>
      </c>
    </row>
    <row r="376" spans="1:7" x14ac:dyDescent="0.2">
      <c r="A376" s="40"/>
      <c r="B376" s="22">
        <v>8</v>
      </c>
      <c r="C376" s="1">
        <v>0</v>
      </c>
      <c r="D376" s="3" t="s">
        <v>766</v>
      </c>
      <c r="E376" s="14" t="s">
        <v>767</v>
      </c>
      <c r="F376" s="4" t="s">
        <v>131</v>
      </c>
      <c r="G376" s="28">
        <f t="shared" si="36"/>
        <v>0</v>
      </c>
    </row>
    <row r="377" spans="1:7" x14ac:dyDescent="0.2">
      <c r="A377" s="40"/>
      <c r="B377" s="22">
        <v>9</v>
      </c>
      <c r="C377" s="1">
        <v>0</v>
      </c>
      <c r="D377" s="3" t="s">
        <v>768</v>
      </c>
      <c r="E377" s="14" t="s">
        <v>769</v>
      </c>
      <c r="F377" s="4" t="s">
        <v>412</v>
      </c>
      <c r="G377" s="28">
        <f t="shared" si="36"/>
        <v>0</v>
      </c>
    </row>
    <row r="378" spans="1:7" x14ac:dyDescent="0.2">
      <c r="A378" s="40"/>
      <c r="B378" s="22">
        <v>10</v>
      </c>
      <c r="C378" s="1">
        <v>0</v>
      </c>
      <c r="D378" s="3" t="s">
        <v>137</v>
      </c>
      <c r="E378" s="14" t="s">
        <v>770</v>
      </c>
      <c r="F378" s="4" t="s">
        <v>137</v>
      </c>
      <c r="G378" s="28">
        <f t="shared" si="36"/>
        <v>0</v>
      </c>
    </row>
    <row r="379" spans="1:7" x14ac:dyDescent="0.2">
      <c r="A379" s="40"/>
      <c r="B379" s="22">
        <v>11</v>
      </c>
      <c r="C379" s="1">
        <v>0</v>
      </c>
      <c r="D379" s="3" t="s">
        <v>373</v>
      </c>
      <c r="E379" s="14" t="s">
        <v>771</v>
      </c>
      <c r="F379" s="4" t="s">
        <v>414</v>
      </c>
      <c r="G379" s="28">
        <f t="shared" si="36"/>
        <v>0</v>
      </c>
    </row>
    <row r="380" spans="1:7" x14ac:dyDescent="0.2">
      <c r="A380" s="40"/>
      <c r="B380" s="22">
        <v>12</v>
      </c>
      <c r="C380" s="1">
        <v>0</v>
      </c>
      <c r="D380" s="3" t="s">
        <v>374</v>
      </c>
      <c r="E380" s="14" t="s">
        <v>772</v>
      </c>
      <c r="F380" s="4" t="s">
        <v>413</v>
      </c>
      <c r="G380" s="28">
        <f t="shared" si="36"/>
        <v>0</v>
      </c>
    </row>
    <row r="381" spans="1:7" x14ac:dyDescent="0.2">
      <c r="A381" s="40"/>
      <c r="B381" s="22">
        <v>13</v>
      </c>
      <c r="C381" s="1">
        <v>0</v>
      </c>
      <c r="D381" s="3" t="s">
        <v>123</v>
      </c>
      <c r="E381" s="14" t="s">
        <v>773</v>
      </c>
      <c r="F381" s="4" t="s">
        <v>123</v>
      </c>
      <c r="G381" s="28">
        <f t="shared" si="36"/>
        <v>0</v>
      </c>
    </row>
    <row r="382" spans="1:7" x14ac:dyDescent="0.2">
      <c r="A382" s="40"/>
      <c r="B382" s="22">
        <v>14</v>
      </c>
      <c r="C382" s="1">
        <v>0</v>
      </c>
      <c r="D382" s="3" t="s">
        <v>126</v>
      </c>
      <c r="E382" s="14" t="s">
        <v>774</v>
      </c>
      <c r="F382" s="4" t="s">
        <v>127</v>
      </c>
      <c r="G382" s="28">
        <f t="shared" si="36"/>
        <v>0</v>
      </c>
    </row>
    <row r="383" spans="1:7" x14ac:dyDescent="0.2">
      <c r="A383" s="40"/>
      <c r="B383" s="22">
        <v>15</v>
      </c>
      <c r="C383" s="1">
        <v>0</v>
      </c>
      <c r="D383" s="3" t="s">
        <v>124</v>
      </c>
      <c r="E383" s="14" t="s">
        <v>775</v>
      </c>
      <c r="F383" s="4" t="s">
        <v>125</v>
      </c>
      <c r="G383" s="28">
        <f t="shared" si="36"/>
        <v>0</v>
      </c>
    </row>
    <row r="384" spans="1:7" x14ac:dyDescent="0.2">
      <c r="A384" s="40"/>
      <c r="B384" s="22">
        <v>16</v>
      </c>
      <c r="C384" s="1">
        <v>0</v>
      </c>
      <c r="D384" s="3" t="s">
        <v>122</v>
      </c>
      <c r="E384" s="14" t="s">
        <v>776</v>
      </c>
      <c r="F384" s="4" t="s">
        <v>122</v>
      </c>
      <c r="G384" s="28">
        <f t="shared" si="36"/>
        <v>0</v>
      </c>
    </row>
    <row r="385" spans="1:7" x14ac:dyDescent="0.2">
      <c r="A385" s="40"/>
      <c r="B385" s="22">
        <v>17</v>
      </c>
      <c r="C385" s="1">
        <v>0</v>
      </c>
      <c r="D385" s="3" t="s">
        <v>129</v>
      </c>
      <c r="E385" s="14" t="s">
        <v>777</v>
      </c>
      <c r="F385" s="4" t="s">
        <v>129</v>
      </c>
      <c r="G385" s="28">
        <f t="shared" si="36"/>
        <v>0</v>
      </c>
    </row>
    <row r="386" spans="1:7" x14ac:dyDescent="0.2">
      <c r="A386" s="40"/>
      <c r="B386" s="22">
        <v>18</v>
      </c>
      <c r="C386" s="1">
        <v>0</v>
      </c>
      <c r="D386" s="3" t="s">
        <v>161</v>
      </c>
      <c r="E386" s="14" t="s">
        <v>778</v>
      </c>
      <c r="F386" s="4" t="s">
        <v>415</v>
      </c>
      <c r="G386" s="28">
        <f t="shared" si="36"/>
        <v>0</v>
      </c>
    </row>
    <row r="387" spans="1:7" x14ac:dyDescent="0.2">
      <c r="A387" s="40"/>
      <c r="B387" s="22">
        <v>19</v>
      </c>
      <c r="C387" s="1">
        <v>0</v>
      </c>
      <c r="D387" s="3" t="s">
        <v>162</v>
      </c>
      <c r="E387" s="14" t="s">
        <v>779</v>
      </c>
      <c r="F387" s="33" t="s">
        <v>440</v>
      </c>
      <c r="G387" s="28">
        <f t="shared" si="36"/>
        <v>0</v>
      </c>
    </row>
    <row r="388" spans="1:7" x14ac:dyDescent="0.2">
      <c r="A388" s="40"/>
      <c r="B388" s="22">
        <v>20</v>
      </c>
      <c r="C388" s="1">
        <v>0</v>
      </c>
      <c r="D388" s="3" t="s">
        <v>379</v>
      </c>
      <c r="E388" s="14" t="s">
        <v>780</v>
      </c>
      <c r="F388" s="33" t="s">
        <v>441</v>
      </c>
      <c r="G388" s="28">
        <f t="shared" si="36"/>
        <v>0</v>
      </c>
    </row>
    <row r="389" spans="1:7" x14ac:dyDescent="0.2">
      <c r="A389" s="40"/>
      <c r="B389" s="22">
        <v>21</v>
      </c>
      <c r="C389" s="1">
        <v>0</v>
      </c>
      <c r="D389" s="3" t="s">
        <v>381</v>
      </c>
      <c r="E389" s="14" t="s">
        <v>781</v>
      </c>
      <c r="F389" s="33" t="s">
        <v>505</v>
      </c>
      <c r="G389" s="28">
        <f t="shared" si="36"/>
        <v>0</v>
      </c>
    </row>
    <row r="390" spans="1:7" x14ac:dyDescent="0.2">
      <c r="A390" s="40"/>
      <c r="B390" s="22">
        <v>22</v>
      </c>
      <c r="C390" s="1">
        <v>0</v>
      </c>
      <c r="D390" s="3" t="s">
        <v>380</v>
      </c>
      <c r="E390" s="14" t="s">
        <v>782</v>
      </c>
      <c r="F390" s="4" t="s">
        <v>164</v>
      </c>
      <c r="G390" s="28">
        <f t="shared" si="36"/>
        <v>0</v>
      </c>
    </row>
    <row r="391" spans="1:7" x14ac:dyDescent="0.2">
      <c r="A391" s="40"/>
      <c r="B391" s="22">
        <v>23</v>
      </c>
      <c r="C391" s="1">
        <v>0</v>
      </c>
      <c r="D391" s="3" t="s">
        <v>159</v>
      </c>
      <c r="E391" s="14" t="s">
        <v>783</v>
      </c>
      <c r="F391" s="4" t="s">
        <v>160</v>
      </c>
      <c r="G391" s="28">
        <f t="shared" si="36"/>
        <v>0</v>
      </c>
    </row>
    <row r="392" spans="1:7" x14ac:dyDescent="0.2">
      <c r="A392" s="40"/>
      <c r="B392" s="22">
        <v>24</v>
      </c>
      <c r="C392" s="1">
        <v>0</v>
      </c>
      <c r="D392" s="3" t="s">
        <v>163</v>
      </c>
      <c r="E392" s="14" t="s">
        <v>784</v>
      </c>
      <c r="F392" s="4" t="s">
        <v>163</v>
      </c>
      <c r="G392" s="28">
        <f t="shared" si="36"/>
        <v>0</v>
      </c>
    </row>
    <row r="393" spans="1:7" x14ac:dyDescent="0.2">
      <c r="A393" s="40"/>
      <c r="B393" s="22">
        <v>25</v>
      </c>
      <c r="C393" s="1">
        <v>0</v>
      </c>
      <c r="D393" s="3" t="s">
        <v>135</v>
      </c>
      <c r="E393" s="14" t="s">
        <v>785</v>
      </c>
      <c r="F393" s="4" t="s">
        <v>135</v>
      </c>
      <c r="G393" s="28">
        <f t="shared" si="36"/>
        <v>0</v>
      </c>
    </row>
    <row r="394" spans="1:7" x14ac:dyDescent="0.2">
      <c r="A394" s="40"/>
      <c r="B394" s="22">
        <v>26</v>
      </c>
      <c r="C394" s="1">
        <v>0</v>
      </c>
      <c r="D394" s="3" t="s">
        <v>181</v>
      </c>
      <c r="E394" s="14" t="s">
        <v>786</v>
      </c>
      <c r="F394" s="4" t="s">
        <v>181</v>
      </c>
      <c r="G394" s="28">
        <f t="shared" si="36"/>
        <v>0</v>
      </c>
    </row>
    <row r="395" spans="1:7" x14ac:dyDescent="0.2">
      <c r="A395" s="40"/>
      <c r="B395" s="22">
        <v>27</v>
      </c>
      <c r="C395" s="1">
        <v>0</v>
      </c>
      <c r="D395" s="3" t="s">
        <v>190</v>
      </c>
      <c r="E395" s="14" t="s">
        <v>787</v>
      </c>
      <c r="F395" s="4" t="s">
        <v>190</v>
      </c>
      <c r="G395" s="28">
        <f t="shared" si="36"/>
        <v>0</v>
      </c>
    </row>
    <row r="396" spans="1:7" x14ac:dyDescent="0.2">
      <c r="A396" s="40"/>
      <c r="B396" s="22">
        <v>28</v>
      </c>
      <c r="C396" s="1">
        <v>0</v>
      </c>
      <c r="D396" s="3" t="s">
        <v>382</v>
      </c>
      <c r="E396" s="14" t="s">
        <v>788</v>
      </c>
      <c r="F396" s="4" t="s">
        <v>191</v>
      </c>
      <c r="G396" s="28">
        <f t="shared" si="36"/>
        <v>0</v>
      </c>
    </row>
    <row r="397" spans="1:7" x14ac:dyDescent="0.2">
      <c r="A397" s="40"/>
      <c r="B397" s="22">
        <v>29</v>
      </c>
      <c r="C397" s="1">
        <v>0</v>
      </c>
      <c r="D397" s="3" t="s">
        <v>189</v>
      </c>
      <c r="E397" s="14" t="s">
        <v>789</v>
      </c>
      <c r="F397" s="4" t="s">
        <v>416</v>
      </c>
      <c r="G397" s="28">
        <f t="shared" si="36"/>
        <v>0</v>
      </c>
    </row>
    <row r="398" spans="1:7" x14ac:dyDescent="0.2">
      <c r="A398" s="40"/>
      <c r="B398" s="22">
        <v>30</v>
      </c>
      <c r="C398" s="1">
        <v>0</v>
      </c>
      <c r="D398" s="3" t="s">
        <v>182</v>
      </c>
      <c r="E398" s="14" t="s">
        <v>790</v>
      </c>
      <c r="F398" s="4" t="s">
        <v>417</v>
      </c>
      <c r="G398" s="28">
        <f t="shared" si="36"/>
        <v>0</v>
      </c>
    </row>
    <row r="399" spans="1:7" x14ac:dyDescent="0.2">
      <c r="A399" s="40"/>
      <c r="B399" s="22">
        <v>31</v>
      </c>
      <c r="C399" s="1">
        <v>0</v>
      </c>
      <c r="D399" s="3" t="s">
        <v>133</v>
      </c>
      <c r="E399" s="14" t="s">
        <v>791</v>
      </c>
      <c r="F399" s="4" t="s">
        <v>134</v>
      </c>
      <c r="G399" s="28">
        <f t="shared" si="36"/>
        <v>0</v>
      </c>
    </row>
    <row r="400" spans="1:7" x14ac:dyDescent="0.2">
      <c r="A400" s="40"/>
      <c r="B400" s="22">
        <v>32</v>
      </c>
      <c r="C400" s="1">
        <v>0</v>
      </c>
      <c r="D400" s="3" t="s">
        <v>194</v>
      </c>
      <c r="E400" s="14" t="s">
        <v>792</v>
      </c>
      <c r="F400" s="33" t="s">
        <v>442</v>
      </c>
      <c r="G400" s="28">
        <f t="shared" si="36"/>
        <v>0</v>
      </c>
    </row>
    <row r="401" spans="1:7" x14ac:dyDescent="0.2">
      <c r="A401" s="40"/>
      <c r="B401" s="22">
        <v>33</v>
      </c>
      <c r="C401" s="1">
        <v>0</v>
      </c>
      <c r="D401" s="3" t="s">
        <v>169</v>
      </c>
      <c r="E401" s="14" t="s">
        <v>793</v>
      </c>
      <c r="F401" s="4" t="s">
        <v>169</v>
      </c>
      <c r="G401" s="28">
        <f t="shared" si="36"/>
        <v>0</v>
      </c>
    </row>
    <row r="402" spans="1:7" x14ac:dyDescent="0.2">
      <c r="A402" s="40"/>
      <c r="B402" s="22">
        <v>34</v>
      </c>
      <c r="C402" s="1">
        <v>0</v>
      </c>
      <c r="D402" s="3" t="s">
        <v>168</v>
      </c>
      <c r="E402" s="14" t="s">
        <v>794</v>
      </c>
      <c r="F402" s="4" t="s">
        <v>168</v>
      </c>
      <c r="G402" s="28">
        <f t="shared" si="36"/>
        <v>0</v>
      </c>
    </row>
    <row r="403" spans="1:7" x14ac:dyDescent="0.2">
      <c r="A403" s="40"/>
      <c r="B403" s="22">
        <v>35</v>
      </c>
      <c r="C403" s="1">
        <v>0</v>
      </c>
      <c r="D403" s="3" t="s">
        <v>167</v>
      </c>
      <c r="E403" s="14" t="s">
        <v>795</v>
      </c>
      <c r="F403" s="4" t="s">
        <v>167</v>
      </c>
      <c r="G403" s="28">
        <f t="shared" si="36"/>
        <v>0</v>
      </c>
    </row>
    <row r="404" spans="1:7" x14ac:dyDescent="0.2">
      <c r="A404" s="40"/>
      <c r="B404" s="22">
        <v>36</v>
      </c>
      <c r="C404" s="1">
        <v>0</v>
      </c>
      <c r="D404" s="3" t="s">
        <v>165</v>
      </c>
      <c r="E404" s="14" t="s">
        <v>796</v>
      </c>
      <c r="F404" s="4" t="s">
        <v>166</v>
      </c>
      <c r="G404" s="28">
        <f t="shared" si="36"/>
        <v>0</v>
      </c>
    </row>
    <row r="405" spans="1:7" x14ac:dyDescent="0.2">
      <c r="A405" s="40"/>
      <c r="B405" s="22">
        <v>37</v>
      </c>
      <c r="C405" s="1">
        <v>0</v>
      </c>
      <c r="D405" s="3" t="s">
        <v>154</v>
      </c>
      <c r="E405" s="14" t="s">
        <v>797</v>
      </c>
      <c r="F405" s="4" t="s">
        <v>154</v>
      </c>
      <c r="G405" s="28">
        <f t="shared" si="36"/>
        <v>0</v>
      </c>
    </row>
    <row r="406" spans="1:7" x14ac:dyDescent="0.2">
      <c r="A406" s="40"/>
      <c r="B406" s="22">
        <v>38</v>
      </c>
      <c r="C406" s="1">
        <v>0</v>
      </c>
      <c r="D406" s="3" t="s">
        <v>156</v>
      </c>
      <c r="E406" s="14" t="s">
        <v>798</v>
      </c>
      <c r="F406" s="4" t="s">
        <v>156</v>
      </c>
      <c r="G406" s="28">
        <f t="shared" si="36"/>
        <v>0</v>
      </c>
    </row>
    <row r="407" spans="1:7" x14ac:dyDescent="0.2">
      <c r="A407" s="40"/>
      <c r="B407" s="22">
        <v>39</v>
      </c>
      <c r="C407" s="1">
        <v>0</v>
      </c>
      <c r="D407" s="3" t="s">
        <v>152</v>
      </c>
      <c r="E407" s="14" t="s">
        <v>799</v>
      </c>
      <c r="F407" s="4" t="s">
        <v>152</v>
      </c>
      <c r="G407" s="28">
        <f t="shared" si="36"/>
        <v>0</v>
      </c>
    </row>
    <row r="408" spans="1:7" x14ac:dyDescent="0.2">
      <c r="A408" s="40"/>
      <c r="B408" s="22">
        <v>40</v>
      </c>
      <c r="C408" s="1">
        <v>0</v>
      </c>
      <c r="D408" s="3" t="s">
        <v>148</v>
      </c>
      <c r="E408" s="14" t="s">
        <v>800</v>
      </c>
      <c r="F408" s="4" t="s">
        <v>149</v>
      </c>
      <c r="G408" s="28">
        <f t="shared" si="36"/>
        <v>0</v>
      </c>
    </row>
    <row r="409" spans="1:7" x14ac:dyDescent="0.2">
      <c r="A409" s="40"/>
      <c r="B409" s="22">
        <v>42</v>
      </c>
      <c r="C409" s="1">
        <v>0</v>
      </c>
      <c r="D409" s="3" t="s">
        <v>155</v>
      </c>
      <c r="E409" s="14" t="s">
        <v>801</v>
      </c>
      <c r="F409" s="4" t="s">
        <v>155</v>
      </c>
      <c r="G409" s="28">
        <f t="shared" si="36"/>
        <v>0</v>
      </c>
    </row>
    <row r="410" spans="1:7" x14ac:dyDescent="0.2">
      <c r="A410" s="40"/>
      <c r="B410" s="22">
        <v>43</v>
      </c>
      <c r="C410" s="1">
        <v>0</v>
      </c>
      <c r="D410" s="3" t="s">
        <v>157</v>
      </c>
      <c r="E410" s="14" t="s">
        <v>802</v>
      </c>
      <c r="F410" s="4" t="s">
        <v>157</v>
      </c>
      <c r="G410" s="28">
        <f t="shared" si="36"/>
        <v>0</v>
      </c>
    </row>
    <row r="411" spans="1:7" x14ac:dyDescent="0.2">
      <c r="A411" s="40"/>
      <c r="B411" s="22">
        <v>44</v>
      </c>
      <c r="C411" s="1">
        <v>0</v>
      </c>
      <c r="D411" s="3" t="s">
        <v>153</v>
      </c>
      <c r="E411" s="14" t="s">
        <v>803</v>
      </c>
      <c r="F411" s="4" t="s">
        <v>153</v>
      </c>
      <c r="G411" s="28">
        <f t="shared" si="36"/>
        <v>0</v>
      </c>
    </row>
    <row r="412" spans="1:7" x14ac:dyDescent="0.2">
      <c r="A412" s="40"/>
      <c r="B412" s="22">
        <v>45</v>
      </c>
      <c r="C412" s="1">
        <v>0</v>
      </c>
      <c r="D412" s="3" t="s">
        <v>150</v>
      </c>
      <c r="E412" s="14" t="s">
        <v>804</v>
      </c>
      <c r="F412" s="4" t="s">
        <v>151</v>
      </c>
      <c r="G412" s="28">
        <f t="shared" si="36"/>
        <v>0</v>
      </c>
    </row>
    <row r="413" spans="1:7" x14ac:dyDescent="0.2">
      <c r="A413" s="40"/>
      <c r="B413" s="22">
        <v>47</v>
      </c>
      <c r="C413" s="1">
        <v>0</v>
      </c>
      <c r="D413" s="3" t="s">
        <v>158</v>
      </c>
      <c r="E413" s="14" t="s">
        <v>805</v>
      </c>
      <c r="F413" s="34" t="s">
        <v>418</v>
      </c>
      <c r="G413" s="28">
        <f t="shared" si="36"/>
        <v>0</v>
      </c>
    </row>
    <row r="414" spans="1:7" x14ac:dyDescent="0.2">
      <c r="A414" s="40"/>
      <c r="B414" s="22">
        <v>48</v>
      </c>
      <c r="C414" s="1">
        <v>0</v>
      </c>
      <c r="D414" s="3" t="s">
        <v>141</v>
      </c>
      <c r="E414" s="14" t="s">
        <v>806</v>
      </c>
      <c r="F414" s="4" t="s">
        <v>142</v>
      </c>
      <c r="G414" s="28">
        <f t="shared" si="36"/>
        <v>0</v>
      </c>
    </row>
    <row r="415" spans="1:7" x14ac:dyDescent="0.2">
      <c r="A415" s="40"/>
      <c r="B415" s="22">
        <v>49</v>
      </c>
      <c r="C415" s="1">
        <v>0</v>
      </c>
      <c r="D415" s="3" t="s">
        <v>145</v>
      </c>
      <c r="E415" s="14" t="s">
        <v>807</v>
      </c>
      <c r="F415" s="4" t="s">
        <v>146</v>
      </c>
      <c r="G415" s="28">
        <f t="shared" si="36"/>
        <v>0</v>
      </c>
    </row>
    <row r="416" spans="1:7" x14ac:dyDescent="0.2">
      <c r="A416" s="40"/>
      <c r="B416" s="22">
        <v>50</v>
      </c>
      <c r="C416" s="1">
        <v>0</v>
      </c>
      <c r="D416" s="3" t="s">
        <v>143</v>
      </c>
      <c r="E416" s="14" t="s">
        <v>808</v>
      </c>
      <c r="F416" s="4" t="s">
        <v>144</v>
      </c>
      <c r="G416" s="28">
        <f t="shared" si="36"/>
        <v>0</v>
      </c>
    </row>
    <row r="417" spans="1:7" x14ac:dyDescent="0.2">
      <c r="A417" s="40"/>
      <c r="B417" s="22">
        <v>51</v>
      </c>
      <c r="C417" s="1">
        <v>0</v>
      </c>
      <c r="D417" s="3" t="s">
        <v>140</v>
      </c>
      <c r="E417" s="14" t="s">
        <v>809</v>
      </c>
      <c r="F417" s="4" t="s">
        <v>147</v>
      </c>
      <c r="G417" s="28">
        <f t="shared" si="36"/>
        <v>0</v>
      </c>
    </row>
    <row r="418" spans="1:7" x14ac:dyDescent="0.2">
      <c r="A418" s="40"/>
      <c r="B418" s="22">
        <v>52</v>
      </c>
      <c r="C418" s="1">
        <v>0</v>
      </c>
      <c r="D418" s="16" t="s">
        <v>810</v>
      </c>
      <c r="E418" s="14" t="s">
        <v>811</v>
      </c>
      <c r="F418" s="33" t="s">
        <v>443</v>
      </c>
      <c r="G418" s="28">
        <f t="shared" si="36"/>
        <v>0</v>
      </c>
    </row>
    <row r="419" spans="1:7" x14ac:dyDescent="0.2">
      <c r="A419" s="40"/>
      <c r="B419" s="22">
        <v>53</v>
      </c>
      <c r="C419" s="1">
        <v>0</v>
      </c>
      <c r="D419" s="16" t="s">
        <v>225</v>
      </c>
      <c r="E419" s="14" t="s">
        <v>812</v>
      </c>
      <c r="F419" s="33" t="s">
        <v>225</v>
      </c>
      <c r="G419" s="28">
        <f t="shared" si="36"/>
        <v>0</v>
      </c>
    </row>
    <row r="420" spans="1:7" x14ac:dyDescent="0.2">
      <c r="A420" s="40"/>
      <c r="B420" s="22">
        <v>54</v>
      </c>
      <c r="C420" s="1">
        <v>0</v>
      </c>
      <c r="D420" s="16" t="s">
        <v>226</v>
      </c>
      <c r="E420" s="14" t="s">
        <v>813</v>
      </c>
      <c r="F420" s="33" t="s">
        <v>226</v>
      </c>
      <c r="G420" s="28">
        <f t="shared" si="36"/>
        <v>0</v>
      </c>
    </row>
    <row r="421" spans="1:7" x14ac:dyDescent="0.2">
      <c r="A421" s="40"/>
      <c r="B421" s="22">
        <v>55</v>
      </c>
      <c r="C421" s="1">
        <v>0</v>
      </c>
      <c r="D421" s="16" t="s">
        <v>814</v>
      </c>
      <c r="E421" s="14" t="s">
        <v>815</v>
      </c>
      <c r="F421" s="33" t="s">
        <v>443</v>
      </c>
      <c r="G421" s="28">
        <f t="shared" si="36"/>
        <v>0</v>
      </c>
    </row>
    <row r="422" spans="1:7" x14ac:dyDescent="0.2">
      <c r="A422" s="40"/>
      <c r="B422" s="22">
        <v>56</v>
      </c>
      <c r="C422" s="1">
        <v>0</v>
      </c>
      <c r="D422" s="16" t="s">
        <v>227</v>
      </c>
      <c r="E422" s="14" t="s">
        <v>816</v>
      </c>
      <c r="F422" s="33" t="s">
        <v>444</v>
      </c>
      <c r="G422" s="28">
        <f t="shared" si="36"/>
        <v>0</v>
      </c>
    </row>
    <row r="423" spans="1:7" x14ac:dyDescent="0.2">
      <c r="A423" s="40"/>
      <c r="B423" s="22">
        <v>57</v>
      </c>
      <c r="C423" s="1">
        <v>0</v>
      </c>
      <c r="D423" s="3" t="s">
        <v>118</v>
      </c>
      <c r="E423" s="14" t="s">
        <v>817</v>
      </c>
      <c r="F423" s="4" t="s">
        <v>419</v>
      </c>
      <c r="G423" s="28">
        <f t="shared" si="36"/>
        <v>0</v>
      </c>
    </row>
    <row r="424" spans="1:7" x14ac:dyDescent="0.2">
      <c r="A424" s="40"/>
      <c r="B424" s="22">
        <v>58</v>
      </c>
      <c r="C424" s="1">
        <v>0</v>
      </c>
      <c r="D424" s="3" t="s">
        <v>136</v>
      </c>
      <c r="E424" s="14" t="s">
        <v>818</v>
      </c>
      <c r="F424" s="4" t="s">
        <v>420</v>
      </c>
      <c r="G424" s="28">
        <f t="shared" si="36"/>
        <v>0</v>
      </c>
    </row>
    <row r="425" spans="1:7" x14ac:dyDescent="0.2">
      <c r="A425" s="40"/>
      <c r="B425" s="22">
        <v>59</v>
      </c>
      <c r="C425" s="1">
        <v>0</v>
      </c>
      <c r="D425" s="3" t="s">
        <v>375</v>
      </c>
      <c r="E425" s="14" t="s">
        <v>819</v>
      </c>
      <c r="F425" s="36" t="s">
        <v>421</v>
      </c>
      <c r="G425" s="28">
        <f t="shared" si="36"/>
        <v>0</v>
      </c>
    </row>
    <row r="426" spans="1:7" x14ac:dyDescent="0.2">
      <c r="A426" s="40"/>
      <c r="B426" s="22">
        <v>60</v>
      </c>
      <c r="C426" s="1">
        <v>0</v>
      </c>
      <c r="D426" s="3" t="s">
        <v>376</v>
      </c>
      <c r="E426" s="14" t="s">
        <v>820</v>
      </c>
      <c r="F426" s="4" t="s">
        <v>422</v>
      </c>
      <c r="G426" s="28">
        <f t="shared" si="36"/>
        <v>0</v>
      </c>
    </row>
    <row r="427" spans="1:7" x14ac:dyDescent="0.2">
      <c r="A427" s="40"/>
      <c r="B427" s="22">
        <v>61</v>
      </c>
      <c r="C427" s="1">
        <v>0</v>
      </c>
      <c r="D427" s="3" t="s">
        <v>377</v>
      </c>
      <c r="E427" s="14" t="s">
        <v>821</v>
      </c>
      <c r="F427" s="4" t="s">
        <v>423</v>
      </c>
      <c r="G427" s="28">
        <f t="shared" si="36"/>
        <v>0</v>
      </c>
    </row>
    <row r="428" spans="1:7" x14ac:dyDescent="0.2">
      <c r="A428" s="40"/>
      <c r="B428" s="22">
        <v>62</v>
      </c>
      <c r="C428" s="1">
        <v>0</v>
      </c>
      <c r="D428" s="3" t="s">
        <v>138</v>
      </c>
      <c r="E428" s="14" t="s">
        <v>822</v>
      </c>
      <c r="F428" s="4" t="s">
        <v>424</v>
      </c>
      <c r="G428" s="28">
        <f t="shared" si="36"/>
        <v>0</v>
      </c>
    </row>
    <row r="429" spans="1:7" x14ac:dyDescent="0.2">
      <c r="A429" s="40"/>
      <c r="B429" s="22">
        <v>63</v>
      </c>
      <c r="C429" s="1">
        <v>0</v>
      </c>
      <c r="D429" s="3" t="s">
        <v>170</v>
      </c>
      <c r="E429" s="14" t="s">
        <v>823</v>
      </c>
      <c r="F429" s="4" t="s">
        <v>425</v>
      </c>
      <c r="G429" s="28">
        <f t="shared" ref="G429:G492" si="37">IF(C429=1,1,0)</f>
        <v>0</v>
      </c>
    </row>
    <row r="430" spans="1:7" x14ac:dyDescent="0.2">
      <c r="E430" s="14"/>
      <c r="G430" s="28">
        <f t="shared" si="37"/>
        <v>0</v>
      </c>
    </row>
    <row r="431" spans="1:7" x14ac:dyDescent="0.2">
      <c r="B431" s="26" t="s">
        <v>470</v>
      </c>
      <c r="C431" s="31"/>
      <c r="D431" s="11"/>
      <c r="E431" s="15"/>
      <c r="F431" s="12"/>
      <c r="G431" s="28">
        <f t="shared" si="37"/>
        <v>0</v>
      </c>
    </row>
    <row r="432" spans="1:7" x14ac:dyDescent="0.2">
      <c r="A432" s="40"/>
      <c r="B432" s="22">
        <v>1</v>
      </c>
      <c r="C432" s="1">
        <v>0</v>
      </c>
      <c r="D432" s="3" t="s">
        <v>367</v>
      </c>
      <c r="E432" s="14" t="s">
        <v>824</v>
      </c>
      <c r="F432" s="4" t="s">
        <v>407</v>
      </c>
      <c r="G432" s="28">
        <f t="shared" si="37"/>
        <v>0</v>
      </c>
    </row>
    <row r="433" spans="1:7" x14ac:dyDescent="0.2">
      <c r="A433" s="40"/>
      <c r="B433" s="22">
        <v>2</v>
      </c>
      <c r="C433" s="1">
        <v>0</v>
      </c>
      <c r="D433" s="3" t="s">
        <v>369</v>
      </c>
      <c r="E433" s="14" t="s">
        <v>825</v>
      </c>
      <c r="F433" s="4" t="s">
        <v>408</v>
      </c>
      <c r="G433" s="28">
        <f t="shared" si="37"/>
        <v>0</v>
      </c>
    </row>
    <row r="434" spans="1:7" x14ac:dyDescent="0.2">
      <c r="E434" s="14"/>
      <c r="G434" s="28">
        <f t="shared" si="37"/>
        <v>0</v>
      </c>
    </row>
    <row r="435" spans="1:7" x14ac:dyDescent="0.2">
      <c r="B435" s="26" t="s">
        <v>458</v>
      </c>
      <c r="C435" s="31"/>
      <c r="D435" s="11"/>
      <c r="E435" s="15"/>
      <c r="F435" s="12"/>
      <c r="G435" s="28">
        <f t="shared" si="37"/>
        <v>0</v>
      </c>
    </row>
    <row r="436" spans="1:7" x14ac:dyDescent="0.2">
      <c r="A436" s="40"/>
      <c r="B436" s="22">
        <v>1</v>
      </c>
      <c r="C436" s="1">
        <v>0</v>
      </c>
      <c r="D436" s="3" t="s">
        <v>367</v>
      </c>
      <c r="E436" s="14" t="s">
        <v>826</v>
      </c>
      <c r="F436" s="4" t="s">
        <v>409</v>
      </c>
      <c r="G436" s="28">
        <f t="shared" si="37"/>
        <v>0</v>
      </c>
    </row>
    <row r="437" spans="1:7" x14ac:dyDescent="0.2">
      <c r="A437" s="40"/>
      <c r="B437" s="22">
        <v>2</v>
      </c>
      <c r="C437" s="1">
        <v>0</v>
      </c>
      <c r="D437" s="3" t="s">
        <v>368</v>
      </c>
      <c r="E437" s="14" t="s">
        <v>827</v>
      </c>
      <c r="F437" s="4" t="s">
        <v>410</v>
      </c>
      <c r="G437" s="28">
        <f t="shared" si="37"/>
        <v>0</v>
      </c>
    </row>
    <row r="438" spans="1:7" x14ac:dyDescent="0.2">
      <c r="E438" s="14"/>
      <c r="G438" s="28">
        <f t="shared" si="37"/>
        <v>0</v>
      </c>
    </row>
    <row r="439" spans="1:7" x14ac:dyDescent="0.2">
      <c r="B439" s="26" t="s">
        <v>457</v>
      </c>
      <c r="C439" s="31"/>
      <c r="D439" s="11"/>
      <c r="E439" s="15"/>
      <c r="F439" s="12"/>
      <c r="G439" s="28">
        <f t="shared" si="37"/>
        <v>0</v>
      </c>
    </row>
    <row r="440" spans="1:7" x14ac:dyDescent="0.2">
      <c r="A440" s="40"/>
      <c r="B440" s="22">
        <v>1</v>
      </c>
      <c r="C440" s="1">
        <v>0</v>
      </c>
      <c r="D440" s="3" t="s">
        <v>828</v>
      </c>
      <c r="E440" s="14" t="s">
        <v>829</v>
      </c>
      <c r="F440" s="4" t="s">
        <v>428</v>
      </c>
      <c r="G440" s="28">
        <f t="shared" si="37"/>
        <v>0</v>
      </c>
    </row>
    <row r="441" spans="1:7" x14ac:dyDescent="0.2">
      <c r="A441" s="40"/>
      <c r="B441" s="22">
        <v>2</v>
      </c>
      <c r="C441" s="1">
        <v>0</v>
      </c>
      <c r="D441" s="3" t="s">
        <v>830</v>
      </c>
      <c r="E441" s="14" t="s">
        <v>831</v>
      </c>
      <c r="F441" s="33" t="s">
        <v>429</v>
      </c>
      <c r="G441" s="28">
        <f t="shared" si="37"/>
        <v>0</v>
      </c>
    </row>
    <row r="442" spans="1:7" x14ac:dyDescent="0.2">
      <c r="A442" s="40"/>
      <c r="B442" s="22">
        <v>3</v>
      </c>
      <c r="C442" s="1">
        <v>0</v>
      </c>
      <c r="D442" s="3" t="s">
        <v>832</v>
      </c>
      <c r="E442" s="14" t="s">
        <v>833</v>
      </c>
      <c r="F442" s="33" t="s">
        <v>292</v>
      </c>
      <c r="G442" s="28">
        <f t="shared" si="37"/>
        <v>0</v>
      </c>
    </row>
    <row r="443" spans="1:7" x14ac:dyDescent="0.2">
      <c r="A443" s="40"/>
      <c r="B443" s="22">
        <v>4</v>
      </c>
      <c r="C443" s="1">
        <v>0</v>
      </c>
      <c r="D443" s="3" t="s">
        <v>304</v>
      </c>
      <c r="E443" s="14" t="s">
        <v>834</v>
      </c>
      <c r="F443" s="33" t="s">
        <v>304</v>
      </c>
      <c r="G443" s="28">
        <f t="shared" si="37"/>
        <v>0</v>
      </c>
    </row>
    <row r="444" spans="1:7" x14ac:dyDescent="0.2">
      <c r="A444" s="40"/>
      <c r="B444" s="22">
        <v>5</v>
      </c>
      <c r="C444" s="1">
        <v>0</v>
      </c>
      <c r="D444" s="3" t="s">
        <v>269</v>
      </c>
      <c r="E444" s="14" t="s">
        <v>835</v>
      </c>
      <c r="F444" s="33" t="s">
        <v>270</v>
      </c>
      <c r="G444" s="28">
        <f t="shared" si="37"/>
        <v>0</v>
      </c>
    </row>
    <row r="445" spans="1:7" x14ac:dyDescent="0.2">
      <c r="A445" s="40"/>
      <c r="B445" s="22">
        <v>6</v>
      </c>
      <c r="C445" s="1">
        <v>0</v>
      </c>
      <c r="D445" s="3" t="s">
        <v>271</v>
      </c>
      <c r="E445" s="14" t="s">
        <v>836</v>
      </c>
      <c r="F445" s="33" t="s">
        <v>272</v>
      </c>
      <c r="G445" s="28">
        <f t="shared" si="37"/>
        <v>0</v>
      </c>
    </row>
    <row r="446" spans="1:7" x14ac:dyDescent="0.2">
      <c r="A446" s="40"/>
      <c r="B446" s="22">
        <v>7</v>
      </c>
      <c r="C446" s="1">
        <v>0</v>
      </c>
      <c r="D446" s="3" t="s">
        <v>282</v>
      </c>
      <c r="E446" s="14" t="s">
        <v>837</v>
      </c>
      <c r="F446" s="33" t="s">
        <v>283</v>
      </c>
      <c r="G446" s="28">
        <f t="shared" si="37"/>
        <v>0</v>
      </c>
    </row>
    <row r="447" spans="1:7" x14ac:dyDescent="0.2">
      <c r="A447" s="40"/>
      <c r="B447" s="22">
        <v>8</v>
      </c>
      <c r="C447" s="1">
        <v>0</v>
      </c>
      <c r="D447" s="3" t="s">
        <v>838</v>
      </c>
      <c r="E447" s="14" t="s">
        <v>839</v>
      </c>
      <c r="F447" s="33" t="s">
        <v>287</v>
      </c>
      <c r="G447" s="28">
        <f t="shared" si="37"/>
        <v>0</v>
      </c>
    </row>
    <row r="448" spans="1:7" x14ac:dyDescent="0.2">
      <c r="A448" s="40"/>
      <c r="B448" s="22">
        <v>9</v>
      </c>
      <c r="C448" s="1">
        <v>0</v>
      </c>
      <c r="D448" s="3" t="s">
        <v>840</v>
      </c>
      <c r="E448" s="14" t="s">
        <v>841</v>
      </c>
      <c r="F448" s="33" t="s">
        <v>286</v>
      </c>
      <c r="G448" s="28">
        <f t="shared" si="37"/>
        <v>0</v>
      </c>
    </row>
    <row r="449" spans="1:7" x14ac:dyDescent="0.2">
      <c r="E449" s="14"/>
      <c r="F449" s="33"/>
      <c r="G449" s="28">
        <f t="shared" si="37"/>
        <v>0</v>
      </c>
    </row>
    <row r="450" spans="1:7" x14ac:dyDescent="0.2">
      <c r="B450" s="26" t="s">
        <v>456</v>
      </c>
      <c r="C450" s="31"/>
      <c r="D450" s="11"/>
      <c r="E450" s="15"/>
      <c r="F450" s="12"/>
      <c r="G450" s="28">
        <f t="shared" si="37"/>
        <v>0</v>
      </c>
    </row>
    <row r="451" spans="1:7" x14ac:dyDescent="0.2">
      <c r="A451" s="40"/>
      <c r="B451" s="22">
        <v>1</v>
      </c>
      <c r="C451" s="1">
        <v>0</v>
      </c>
      <c r="D451" s="3" t="s">
        <v>281</v>
      </c>
      <c r="E451" s="14" t="s">
        <v>842</v>
      </c>
      <c r="F451" s="34" t="s">
        <v>302</v>
      </c>
      <c r="G451" s="28">
        <f t="shared" si="37"/>
        <v>0</v>
      </c>
    </row>
    <row r="452" spans="1:7" x14ac:dyDescent="0.2">
      <c r="A452" s="40"/>
      <c r="B452" s="22">
        <v>2</v>
      </c>
      <c r="C452" s="1">
        <v>0</v>
      </c>
      <c r="D452" s="3" t="s">
        <v>275</v>
      </c>
      <c r="E452" s="14" t="s">
        <v>843</v>
      </c>
      <c r="F452" s="34" t="s">
        <v>297</v>
      </c>
      <c r="G452" s="28">
        <f t="shared" si="37"/>
        <v>0</v>
      </c>
    </row>
    <row r="453" spans="1:7" x14ac:dyDescent="0.2">
      <c r="A453" s="40"/>
      <c r="B453" s="22">
        <v>3</v>
      </c>
      <c r="C453" s="1">
        <v>0</v>
      </c>
      <c r="D453" s="3" t="s">
        <v>274</v>
      </c>
      <c r="E453" s="14" t="s">
        <v>844</v>
      </c>
      <c r="F453" s="34" t="s">
        <v>296</v>
      </c>
      <c r="G453" s="28">
        <f t="shared" si="37"/>
        <v>0</v>
      </c>
    </row>
    <row r="454" spans="1:7" x14ac:dyDescent="0.2">
      <c r="A454" s="40"/>
      <c r="B454" s="22">
        <v>4</v>
      </c>
      <c r="C454" s="1">
        <v>0</v>
      </c>
      <c r="D454" s="3" t="s">
        <v>280</v>
      </c>
      <c r="E454" s="14" t="s">
        <v>845</v>
      </c>
      <c r="F454" s="34" t="s">
        <v>301</v>
      </c>
      <c r="G454" s="28">
        <f t="shared" si="37"/>
        <v>0</v>
      </c>
    </row>
    <row r="455" spans="1:7" x14ac:dyDescent="0.2">
      <c r="A455" s="40"/>
      <c r="B455" s="22">
        <v>5</v>
      </c>
      <c r="C455" s="1">
        <v>0</v>
      </c>
      <c r="D455" s="3" t="s">
        <v>279</v>
      </c>
      <c r="E455" s="14" t="s">
        <v>846</v>
      </c>
      <c r="F455" s="34" t="s">
        <v>300</v>
      </c>
      <c r="G455" s="28">
        <f t="shared" si="37"/>
        <v>0</v>
      </c>
    </row>
    <row r="456" spans="1:7" x14ac:dyDescent="0.2">
      <c r="A456" s="40"/>
      <c r="B456" s="22">
        <v>6</v>
      </c>
      <c r="C456" s="1">
        <v>0</v>
      </c>
      <c r="D456" s="3" t="s">
        <v>278</v>
      </c>
      <c r="E456" s="14" t="s">
        <v>847</v>
      </c>
      <c r="F456" s="34" t="s">
        <v>299</v>
      </c>
      <c r="G456" s="28">
        <f t="shared" si="37"/>
        <v>0</v>
      </c>
    </row>
    <row r="457" spans="1:7" x14ac:dyDescent="0.2">
      <c r="A457" s="40"/>
      <c r="B457" s="22">
        <v>7</v>
      </c>
      <c r="C457" s="1">
        <v>0</v>
      </c>
      <c r="D457" s="3" t="s">
        <v>268</v>
      </c>
      <c r="E457" s="14" t="s">
        <v>848</v>
      </c>
      <c r="F457" s="34" t="s">
        <v>294</v>
      </c>
      <c r="G457" s="28">
        <f t="shared" si="37"/>
        <v>0</v>
      </c>
    </row>
    <row r="458" spans="1:7" x14ac:dyDescent="0.2">
      <c r="A458" s="40"/>
      <c r="B458" s="22">
        <v>8</v>
      </c>
      <c r="C458" s="1">
        <v>0</v>
      </c>
      <c r="D458" s="3" t="s">
        <v>267</v>
      </c>
      <c r="E458" s="14" t="s">
        <v>849</v>
      </c>
      <c r="F458" s="34" t="s">
        <v>293</v>
      </c>
      <c r="G458" s="28">
        <f t="shared" si="37"/>
        <v>0</v>
      </c>
    </row>
    <row r="459" spans="1:7" x14ac:dyDescent="0.2">
      <c r="A459" s="40"/>
      <c r="B459" s="22">
        <v>9</v>
      </c>
      <c r="C459" s="1">
        <v>0</v>
      </c>
      <c r="D459" s="3" t="s">
        <v>273</v>
      </c>
      <c r="E459" s="14" t="s">
        <v>850</v>
      </c>
      <c r="F459" s="34" t="s">
        <v>295</v>
      </c>
      <c r="G459" s="28">
        <f t="shared" si="37"/>
        <v>0</v>
      </c>
    </row>
    <row r="460" spans="1:7" x14ac:dyDescent="0.2">
      <c r="A460" s="40"/>
      <c r="B460" s="22">
        <v>10</v>
      </c>
      <c r="C460" s="1">
        <v>0</v>
      </c>
      <c r="D460" s="3" t="s">
        <v>276</v>
      </c>
      <c r="E460" s="14" t="s">
        <v>851</v>
      </c>
      <c r="F460" s="33" t="s">
        <v>277</v>
      </c>
      <c r="G460" s="28">
        <f t="shared" si="37"/>
        <v>0</v>
      </c>
    </row>
    <row r="461" spans="1:7" x14ac:dyDescent="0.2">
      <c r="A461" s="40"/>
      <c r="B461" s="22">
        <v>11</v>
      </c>
      <c r="C461" s="1">
        <v>0</v>
      </c>
      <c r="D461" s="3" t="s">
        <v>288</v>
      </c>
      <c r="E461" s="14" t="s">
        <v>852</v>
      </c>
      <c r="F461" s="33" t="s">
        <v>289</v>
      </c>
      <c r="G461" s="28">
        <f t="shared" si="37"/>
        <v>0</v>
      </c>
    </row>
    <row r="462" spans="1:7" x14ac:dyDescent="0.2">
      <c r="A462" s="40"/>
      <c r="B462" s="22">
        <v>12</v>
      </c>
      <c r="C462" s="1">
        <v>0</v>
      </c>
      <c r="D462" s="3" t="s">
        <v>370</v>
      </c>
      <c r="E462" s="14" t="s">
        <v>853</v>
      </c>
      <c r="F462" s="33" t="s">
        <v>291</v>
      </c>
      <c r="G462" s="28">
        <f t="shared" si="37"/>
        <v>0</v>
      </c>
    </row>
    <row r="463" spans="1:7" x14ac:dyDescent="0.2">
      <c r="A463" s="40"/>
      <c r="B463" s="22">
        <v>13</v>
      </c>
      <c r="C463" s="1">
        <v>0</v>
      </c>
      <c r="D463" s="3" t="s">
        <v>371</v>
      </c>
      <c r="E463" s="14" t="s">
        <v>854</v>
      </c>
      <c r="F463" s="33" t="s">
        <v>290</v>
      </c>
      <c r="G463" s="28">
        <f t="shared" si="37"/>
        <v>0</v>
      </c>
    </row>
    <row r="464" spans="1:7" x14ac:dyDescent="0.2">
      <c r="A464" s="40"/>
      <c r="B464" s="22">
        <v>14</v>
      </c>
      <c r="C464" s="1">
        <v>0</v>
      </c>
      <c r="D464" s="3" t="s">
        <v>284</v>
      </c>
      <c r="E464" s="14" t="s">
        <v>855</v>
      </c>
      <c r="F464" s="33" t="s">
        <v>285</v>
      </c>
      <c r="G464" s="28">
        <f t="shared" si="37"/>
        <v>0</v>
      </c>
    </row>
    <row r="465" spans="1:7" x14ac:dyDescent="0.2">
      <c r="A465" s="40"/>
      <c r="B465" s="22">
        <v>15</v>
      </c>
      <c r="C465" s="1">
        <v>0</v>
      </c>
      <c r="D465" s="3" t="s">
        <v>372</v>
      </c>
      <c r="E465" s="14" t="s">
        <v>856</v>
      </c>
      <c r="F465" s="34" t="s">
        <v>298</v>
      </c>
      <c r="G465" s="28">
        <f t="shared" si="37"/>
        <v>0</v>
      </c>
    </row>
    <row r="466" spans="1:7" x14ac:dyDescent="0.2">
      <c r="E466" s="14"/>
      <c r="G466" s="28">
        <f t="shared" si="37"/>
        <v>0</v>
      </c>
    </row>
    <row r="467" spans="1:7" x14ac:dyDescent="0.2">
      <c r="B467" s="26" t="s">
        <v>459</v>
      </c>
      <c r="C467" s="31"/>
      <c r="D467" s="11"/>
      <c r="E467" s="15"/>
      <c r="F467" s="12"/>
      <c r="G467" s="28">
        <f t="shared" si="37"/>
        <v>0</v>
      </c>
    </row>
    <row r="468" spans="1:7" x14ac:dyDescent="0.2">
      <c r="A468" s="40"/>
      <c r="B468" s="22">
        <v>1</v>
      </c>
      <c r="C468" s="1">
        <v>0</v>
      </c>
      <c r="D468" s="18" t="s">
        <v>477</v>
      </c>
      <c r="E468" s="14" t="s">
        <v>857</v>
      </c>
      <c r="F468" s="4" t="s">
        <v>494</v>
      </c>
      <c r="G468" s="28">
        <f t="shared" si="37"/>
        <v>0</v>
      </c>
    </row>
    <row r="469" spans="1:7" x14ac:dyDescent="0.2">
      <c r="A469" s="40"/>
      <c r="B469" s="22">
        <v>2</v>
      </c>
      <c r="C469" s="1">
        <v>0</v>
      </c>
      <c r="D469" s="18" t="s">
        <v>858</v>
      </c>
      <c r="E469" s="14" t="s">
        <v>859</v>
      </c>
      <c r="F469" s="4" t="s">
        <v>492</v>
      </c>
      <c r="G469" s="28">
        <f t="shared" si="37"/>
        <v>0</v>
      </c>
    </row>
    <row r="470" spans="1:7" x14ac:dyDescent="0.2">
      <c r="A470" s="40"/>
      <c r="B470" s="22">
        <v>3</v>
      </c>
      <c r="C470" s="1">
        <v>0</v>
      </c>
      <c r="D470" s="18" t="s">
        <v>860</v>
      </c>
      <c r="E470" s="14" t="s">
        <v>861</v>
      </c>
      <c r="F470" s="4" t="s">
        <v>491</v>
      </c>
      <c r="G470" s="28">
        <f t="shared" si="37"/>
        <v>0</v>
      </c>
    </row>
    <row r="471" spans="1:7" x14ac:dyDescent="0.2">
      <c r="A471" s="40"/>
      <c r="B471" s="22">
        <v>4</v>
      </c>
      <c r="C471" s="1">
        <v>0</v>
      </c>
      <c r="D471" s="19" t="s">
        <v>445</v>
      </c>
      <c r="E471" s="14" t="s">
        <v>862</v>
      </c>
      <c r="F471" s="4" t="s">
        <v>496</v>
      </c>
      <c r="G471" s="28">
        <f t="shared" si="37"/>
        <v>0</v>
      </c>
    </row>
    <row r="472" spans="1:7" x14ac:dyDescent="0.2">
      <c r="A472" s="40"/>
      <c r="B472" s="22">
        <v>5</v>
      </c>
      <c r="C472" s="1">
        <v>0</v>
      </c>
      <c r="D472" s="19" t="s">
        <v>446</v>
      </c>
      <c r="E472" s="14" t="s">
        <v>863</v>
      </c>
      <c r="F472" s="4" t="s">
        <v>446</v>
      </c>
      <c r="G472" s="28">
        <f t="shared" si="37"/>
        <v>0</v>
      </c>
    </row>
    <row r="473" spans="1:7" x14ac:dyDescent="0.2">
      <c r="A473" s="40"/>
      <c r="B473" s="22">
        <v>6</v>
      </c>
      <c r="C473" s="1">
        <v>0</v>
      </c>
      <c r="D473" s="19" t="s">
        <v>447</v>
      </c>
      <c r="E473" s="14" t="s">
        <v>864</v>
      </c>
      <c r="F473" s="4" t="s">
        <v>503</v>
      </c>
      <c r="G473" s="28">
        <f t="shared" si="37"/>
        <v>0</v>
      </c>
    </row>
    <row r="474" spans="1:7" x14ac:dyDescent="0.2">
      <c r="A474" s="40"/>
      <c r="B474" s="22">
        <v>7</v>
      </c>
      <c r="C474" s="1">
        <v>0</v>
      </c>
      <c r="D474" s="19" t="s">
        <v>448</v>
      </c>
      <c r="E474" s="14" t="s">
        <v>865</v>
      </c>
      <c r="F474" s="4" t="s">
        <v>495</v>
      </c>
      <c r="G474" s="28">
        <f t="shared" si="37"/>
        <v>0</v>
      </c>
    </row>
    <row r="475" spans="1:7" x14ac:dyDescent="0.2">
      <c r="A475" s="40"/>
      <c r="B475" s="22">
        <v>8</v>
      </c>
      <c r="C475" s="1">
        <v>0</v>
      </c>
      <c r="D475" s="19" t="s">
        <v>449</v>
      </c>
      <c r="E475" s="14" t="s">
        <v>866</v>
      </c>
      <c r="F475" s="4" t="s">
        <v>497</v>
      </c>
      <c r="G475" s="28">
        <f t="shared" si="37"/>
        <v>0</v>
      </c>
    </row>
    <row r="476" spans="1:7" x14ac:dyDescent="0.2">
      <c r="A476" s="40"/>
      <c r="B476" s="22">
        <v>9</v>
      </c>
      <c r="C476" s="1">
        <v>0</v>
      </c>
      <c r="D476" s="18" t="s">
        <v>478</v>
      </c>
      <c r="E476" s="14" t="s">
        <v>867</v>
      </c>
      <c r="F476" s="4" t="s">
        <v>478</v>
      </c>
      <c r="G476" s="28">
        <f t="shared" si="37"/>
        <v>0</v>
      </c>
    </row>
    <row r="477" spans="1:7" x14ac:dyDescent="0.2">
      <c r="A477" s="40"/>
      <c r="B477" s="22">
        <v>10</v>
      </c>
      <c r="C477" s="1">
        <v>0</v>
      </c>
      <c r="D477" s="19" t="s">
        <v>450</v>
      </c>
      <c r="E477" s="14" t="s">
        <v>868</v>
      </c>
      <c r="F477" s="4" t="s">
        <v>499</v>
      </c>
      <c r="G477" s="28">
        <f t="shared" si="37"/>
        <v>0</v>
      </c>
    </row>
    <row r="478" spans="1:7" x14ac:dyDescent="0.2">
      <c r="A478" s="40"/>
      <c r="B478" s="22">
        <v>11</v>
      </c>
      <c r="C478" s="1">
        <v>0</v>
      </c>
      <c r="D478" s="19" t="s">
        <v>451</v>
      </c>
      <c r="E478" s="14" t="s">
        <v>869</v>
      </c>
      <c r="F478" s="4" t="s">
        <v>498</v>
      </c>
      <c r="G478" s="28">
        <f t="shared" si="37"/>
        <v>0</v>
      </c>
    </row>
    <row r="479" spans="1:7" x14ac:dyDescent="0.2">
      <c r="A479" s="40"/>
      <c r="B479" s="22">
        <v>12</v>
      </c>
      <c r="C479" s="1">
        <v>0</v>
      </c>
      <c r="D479" s="19" t="s">
        <v>452</v>
      </c>
      <c r="E479" s="14" t="s">
        <v>870</v>
      </c>
      <c r="F479" s="4" t="s">
        <v>452</v>
      </c>
      <c r="G479" s="28">
        <f t="shared" si="37"/>
        <v>0</v>
      </c>
    </row>
    <row r="480" spans="1:7" x14ac:dyDescent="0.2">
      <c r="A480" s="40"/>
      <c r="B480" s="22">
        <v>13</v>
      </c>
      <c r="C480" s="1">
        <v>0</v>
      </c>
      <c r="D480" s="19" t="s">
        <v>453</v>
      </c>
      <c r="E480" s="14" t="s">
        <v>871</v>
      </c>
      <c r="F480" s="4" t="s">
        <v>501</v>
      </c>
      <c r="G480" s="28">
        <f t="shared" si="37"/>
        <v>0</v>
      </c>
    </row>
    <row r="481" spans="1:7" x14ac:dyDescent="0.2">
      <c r="A481" s="40"/>
      <c r="B481" s="22">
        <v>14</v>
      </c>
      <c r="C481" s="1">
        <v>0</v>
      </c>
      <c r="D481" s="19" t="s">
        <v>454</v>
      </c>
      <c r="E481" s="14" t="s">
        <v>872</v>
      </c>
      <c r="F481" s="4" t="s">
        <v>502</v>
      </c>
      <c r="G481" s="28">
        <f t="shared" si="37"/>
        <v>0</v>
      </c>
    </row>
    <row r="482" spans="1:7" x14ac:dyDescent="0.2">
      <c r="A482" s="40"/>
      <c r="B482" s="22">
        <v>15</v>
      </c>
      <c r="C482" s="1">
        <v>0</v>
      </c>
      <c r="D482" s="19" t="s">
        <v>455</v>
      </c>
      <c r="E482" s="14" t="s">
        <v>873</v>
      </c>
      <c r="F482" s="4" t="s">
        <v>455</v>
      </c>
      <c r="G482" s="28">
        <f t="shared" si="37"/>
        <v>0</v>
      </c>
    </row>
    <row r="483" spans="1:7" x14ac:dyDescent="0.2">
      <c r="A483" s="40"/>
      <c r="B483" s="22">
        <v>16</v>
      </c>
      <c r="C483" s="1">
        <v>0</v>
      </c>
      <c r="D483" s="18" t="s">
        <v>479</v>
      </c>
      <c r="E483" s="14" t="s">
        <v>874</v>
      </c>
      <c r="F483" s="4" t="s">
        <v>479</v>
      </c>
      <c r="G483" s="28">
        <f t="shared" si="37"/>
        <v>0</v>
      </c>
    </row>
    <row r="484" spans="1:7" x14ac:dyDescent="0.2">
      <c r="A484" s="40"/>
      <c r="B484" s="22">
        <v>17</v>
      </c>
      <c r="C484" s="1">
        <v>0</v>
      </c>
      <c r="D484" s="18" t="s">
        <v>480</v>
      </c>
      <c r="E484" s="14" t="s">
        <v>875</v>
      </c>
      <c r="F484" s="4" t="s">
        <v>480</v>
      </c>
      <c r="G484" s="28">
        <f t="shared" si="37"/>
        <v>0</v>
      </c>
    </row>
    <row r="485" spans="1:7" x14ac:dyDescent="0.2">
      <c r="A485" s="40"/>
      <c r="B485" s="22">
        <v>18</v>
      </c>
      <c r="C485" s="1">
        <v>0</v>
      </c>
      <c r="D485" s="18" t="s">
        <v>481</v>
      </c>
      <c r="E485" s="14" t="s">
        <v>876</v>
      </c>
      <c r="F485" s="4" t="s">
        <v>500</v>
      </c>
      <c r="G485" s="28">
        <f t="shared" si="37"/>
        <v>0</v>
      </c>
    </row>
    <row r="486" spans="1:7" x14ac:dyDescent="0.2">
      <c r="A486" s="40"/>
      <c r="B486" s="22">
        <v>19</v>
      </c>
      <c r="C486" s="1">
        <v>0</v>
      </c>
      <c r="D486" s="18" t="s">
        <v>482</v>
      </c>
      <c r="E486" s="14" t="s">
        <v>877</v>
      </c>
      <c r="F486" s="4" t="s">
        <v>482</v>
      </c>
      <c r="G486" s="28">
        <f t="shared" si="37"/>
        <v>0</v>
      </c>
    </row>
    <row r="487" spans="1:7" x14ac:dyDescent="0.2">
      <c r="A487" s="40"/>
      <c r="B487" s="22">
        <v>20</v>
      </c>
      <c r="C487" s="1">
        <v>0</v>
      </c>
      <c r="D487" s="18" t="s">
        <v>483</v>
      </c>
      <c r="E487" s="14" t="s">
        <v>878</v>
      </c>
      <c r="F487" s="4" t="s">
        <v>483</v>
      </c>
      <c r="G487" s="28">
        <f t="shared" si="37"/>
        <v>0</v>
      </c>
    </row>
    <row r="488" spans="1:7" x14ac:dyDescent="0.2">
      <c r="A488" s="40"/>
      <c r="B488" s="22">
        <v>21</v>
      </c>
      <c r="C488" s="1">
        <v>0</v>
      </c>
      <c r="D488" s="18" t="s">
        <v>484</v>
      </c>
      <c r="E488" s="14" t="s">
        <v>879</v>
      </c>
      <c r="F488" s="4" t="s">
        <v>484</v>
      </c>
      <c r="G488" s="28">
        <f t="shared" si="37"/>
        <v>0</v>
      </c>
    </row>
    <row r="489" spans="1:7" x14ac:dyDescent="0.2">
      <c r="A489" s="40"/>
      <c r="B489" s="22">
        <v>22</v>
      </c>
      <c r="C489" s="1">
        <v>0</v>
      </c>
      <c r="D489" s="18" t="s">
        <v>485</v>
      </c>
      <c r="E489" s="14" t="s">
        <v>880</v>
      </c>
      <c r="F489" s="4" t="s">
        <v>485</v>
      </c>
      <c r="G489" s="28">
        <f t="shared" si="37"/>
        <v>0</v>
      </c>
    </row>
    <row r="490" spans="1:7" x14ac:dyDescent="0.2">
      <c r="A490" s="40"/>
      <c r="B490" s="22">
        <v>23</v>
      </c>
      <c r="C490" s="1">
        <v>0</v>
      </c>
      <c r="D490" s="18" t="s">
        <v>486</v>
      </c>
      <c r="E490" s="14" t="s">
        <v>881</v>
      </c>
      <c r="F490" s="4" t="s">
        <v>486</v>
      </c>
      <c r="G490" s="28">
        <f t="shared" si="37"/>
        <v>0</v>
      </c>
    </row>
    <row r="491" spans="1:7" x14ac:dyDescent="0.2">
      <c r="A491" s="40"/>
      <c r="B491" s="22">
        <v>24</v>
      </c>
      <c r="C491" s="1">
        <v>0</v>
      </c>
      <c r="D491" s="18" t="s">
        <v>487</v>
      </c>
      <c r="E491" s="14" t="s">
        <v>882</v>
      </c>
      <c r="F491" s="4" t="s">
        <v>487</v>
      </c>
      <c r="G491" s="28">
        <f t="shared" si="37"/>
        <v>0</v>
      </c>
    </row>
    <row r="492" spans="1:7" x14ac:dyDescent="0.2">
      <c r="A492" s="40"/>
      <c r="B492" s="22">
        <v>25</v>
      </c>
      <c r="C492" s="1">
        <v>0</v>
      </c>
      <c r="D492" s="18" t="s">
        <v>488</v>
      </c>
      <c r="E492" s="14" t="s">
        <v>883</v>
      </c>
      <c r="F492" s="4" t="s">
        <v>488</v>
      </c>
      <c r="G492" s="28">
        <f t="shared" si="37"/>
        <v>0</v>
      </c>
    </row>
    <row r="493" spans="1:7" x14ac:dyDescent="0.2">
      <c r="A493" s="40"/>
      <c r="B493" s="22">
        <v>26</v>
      </c>
      <c r="C493" s="1">
        <v>0</v>
      </c>
      <c r="D493" s="18" t="s">
        <v>489</v>
      </c>
      <c r="E493" s="14" t="s">
        <v>884</v>
      </c>
      <c r="F493" s="4" t="s">
        <v>489</v>
      </c>
      <c r="G493" s="28">
        <f t="shared" ref="G493:G494" si="38">IF(C493=1,1,0)</f>
        <v>0</v>
      </c>
    </row>
    <row r="494" spans="1:7" ht="16" thickBot="1" x14ac:dyDescent="0.25">
      <c r="A494" s="40"/>
      <c r="B494" s="24">
        <v>27</v>
      </c>
      <c r="C494" s="2">
        <v>0</v>
      </c>
      <c r="D494" s="20" t="s">
        <v>490</v>
      </c>
      <c r="E494" s="21" t="s">
        <v>885</v>
      </c>
      <c r="F494" s="6" t="s">
        <v>493</v>
      </c>
      <c r="G494" s="28">
        <f t="shared" si="38"/>
        <v>0</v>
      </c>
    </row>
  </sheetData>
  <conditionalFormatting sqref="C13:C494">
    <cfRule type="cellIs" dxfId="11" priority="102" operator="equal">
      <formula>TRUE</formula>
    </cfRule>
  </conditionalFormatting>
  <conditionalFormatting sqref="D255">
    <cfRule type="expression" dxfId="10" priority="104">
      <formula>$C256=TRUE</formula>
    </cfRule>
  </conditionalFormatting>
  <conditionalFormatting sqref="C10 D1:F34 E35:E52 E129:F169 E171:F186 E170 E193:F195 D53:F113 D118:F128 F129:F195 D129:D195 D114:D117 D196:F1048576">
    <cfRule type="expression" dxfId="9" priority="5" stopIfTrue="1">
      <formula>$C1=1</formula>
    </cfRule>
  </conditionalFormatting>
  <conditionalFormatting sqref="D35:D52">
    <cfRule type="expression" dxfId="8" priority="4" stopIfTrue="1">
      <formula>$C35=1</formula>
    </cfRule>
  </conditionalFormatting>
  <conditionalFormatting sqref="F35:F52">
    <cfRule type="expression" dxfId="7" priority="3" stopIfTrue="1">
      <formula>$C35=1</formula>
    </cfRule>
  </conditionalFormatting>
  <conditionalFormatting sqref="E191">
    <cfRule type="expression" dxfId="6" priority="107" stopIfTrue="1">
      <formula>$C192=1</formula>
    </cfRule>
  </conditionalFormatting>
  <conditionalFormatting sqref="E117">
    <cfRule type="expression" dxfId="5" priority="109" stopIfTrue="1">
      <formula>$C194=1</formula>
    </cfRule>
  </conditionalFormatting>
  <conditionalFormatting sqref="E187:E188">
    <cfRule type="expression" dxfId="4" priority="111" stopIfTrue="1">
      <formula>$C191=1</formula>
    </cfRule>
  </conditionalFormatting>
  <conditionalFormatting sqref="E116">
    <cfRule type="expression" dxfId="3" priority="113" stopIfTrue="1">
      <formula>$C194=1</formula>
    </cfRule>
  </conditionalFormatting>
  <conditionalFormatting sqref="E189:E190">
    <cfRule type="expression" dxfId="2" priority="117" stopIfTrue="1">
      <formula>$C192=1</formula>
    </cfRule>
  </conditionalFormatting>
  <conditionalFormatting sqref="E114:E115">
    <cfRule type="expression" dxfId="1" priority="127" stopIfTrue="1">
      <formula>$C194=1</formula>
    </cfRule>
  </conditionalFormatting>
  <conditionalFormatting sqref="F114:F117">
    <cfRule type="expression" dxfId="0" priority="1" stopIfTrue="1">
      <formula>$C194=1</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E960B32-D654-D74E-BDC4-00236DE3AEF3}">
          <x14:formula1>
            <xm:f>Sheet1!$A$2:$A$3</xm:f>
          </x14:formula1>
          <xm:sqref>C13:C15 C283:C353 C198:C255 C258:C260 C263:C268 C271:C273 C276:C280 C355:C356 C359:C360 C363:C366 C432:C433 C436:C437 C440:C448 C451:C465 C468:C494 C369:C429 C18:C29 C55:C126 C129:C195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5F2A5-3739-924A-AD1D-2C821BEA223A}">
  <dimension ref="A1:A3"/>
  <sheetViews>
    <sheetView workbookViewId="0">
      <selection activeCell="A4" sqref="A4"/>
    </sheetView>
  </sheetViews>
  <sheetFormatPr baseColWidth="10" defaultColWidth="11.1640625" defaultRowHeight="16" x14ac:dyDescent="0.2"/>
  <sheetData>
    <row r="1" spans="1:1" x14ac:dyDescent="0.2">
      <c r="A1" t="s">
        <v>888</v>
      </c>
    </row>
    <row r="2" spans="1:1" x14ac:dyDescent="0.2">
      <c r="A2">
        <v>1</v>
      </c>
    </row>
    <row r="3" spans="1:1" x14ac:dyDescent="0.2">
      <c r="A3">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Variabler</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Svensson</dc:creator>
  <cp:lastModifiedBy>John Svensson</cp:lastModifiedBy>
  <dcterms:created xsi:type="dcterms:W3CDTF">2021-08-26T08:25:12Z</dcterms:created>
  <dcterms:modified xsi:type="dcterms:W3CDTF">2025-01-13T13:24:29Z</dcterms:modified>
</cp:coreProperties>
</file>